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F:\2027 Franchise\Collection\Collection RFP\Final Collection Services RFP &amp; Cost Forms\"/>
    </mc:Choice>
  </mc:AlternateContent>
  <xr:revisionPtr revIDLastSave="0" documentId="13_ncr:1_{92A328DE-F19D-4F85-83B8-083223C20FEB}" xr6:coauthVersionLast="47" xr6:coauthVersionMax="47" xr10:uidLastSave="{00000000-0000-0000-0000-000000000000}"/>
  <bookViews>
    <workbookView xWindow="-120" yWindow="-120" windowWidth="29040" windowHeight="15720" activeTab="3" xr2:uid="{00000000-000D-0000-FFFF-FFFF00000000}"/>
  </bookViews>
  <sheets>
    <sheet name="1 Gen_Info" sheetId="64" r:id="rId1"/>
    <sheet name="2 Op_Statistics" sheetId="12" r:id="rId2"/>
    <sheet name="4 Capital" sheetId="18" r:id="rId3"/>
    <sheet name="5 Comp" sheetId="20" r:id="rId4"/>
  </sheets>
  <externalReferences>
    <externalReference r:id="rId5"/>
    <externalReference r:id="rId6"/>
  </externalReferences>
  <definedNames>
    <definedName name="compound_periods">[1]Sheet1!$A$17:$A$24</definedName>
    <definedName name="nper">[1]Sheet1!$B$26</definedName>
    <definedName name="payment_periods">[1]Sheet1!$A$6:$A$13</definedName>
    <definedName name="payment_types">[1]Sheet1!$A$29:$A$30</definedName>
    <definedName name="_xlnm.Print_Area" localSheetId="0">'1 Gen_Info'!$A$1:$D$33</definedName>
    <definedName name="_xlnm.Print_Area" localSheetId="1">'2 Op_Statistics'!$A$1:$T$85</definedName>
    <definedName name="_xlnm.Print_Area" localSheetId="2">'4 Capital'!$B$1:$I$61</definedName>
    <definedName name="_xlnm.Print_Area" localSheetId="3">'5 Comp'!$B$1:$L$43</definedName>
    <definedName name="_xlnm.Print_Titles" localSheetId="0">'1 Gen_Info'!$2:$3</definedName>
    <definedName name="_xlnm.Print_Titles" localSheetId="1">'2 Op_Statistics'!$C:$D,'2 Op_Statistics'!$1:$3</definedName>
    <definedName name="_xlnm.Print_Titles" localSheetId="3">'5 Comp'!$B:$C</definedName>
    <definedName name="roundOpt">[1]Sheet1!$B$32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20" l="1"/>
  <c r="I21" i="18"/>
  <c r="H21" i="18"/>
  <c r="G21" i="18"/>
  <c r="F21" i="18"/>
  <c r="E21" i="18"/>
  <c r="D21" i="18"/>
  <c r="D48" i="18"/>
  <c r="E44" i="18"/>
  <c r="F44" i="18"/>
  <c r="G44" i="18"/>
  <c r="H44" i="18"/>
  <c r="I44" i="18"/>
  <c r="D44" i="18"/>
  <c r="D49" i="18" s="1"/>
  <c r="F6" i="20" l="1"/>
  <c r="H6" i="20"/>
  <c r="C33" i="20"/>
  <c r="C32" i="20"/>
  <c r="C31" i="20"/>
  <c r="C30" i="20"/>
  <c r="E13" i="12"/>
  <c r="K45" i="12"/>
  <c r="L45" i="12"/>
  <c r="M45" i="12"/>
  <c r="F17" i="20"/>
  <c r="G17" i="20"/>
  <c r="F25" i="20"/>
  <c r="G25" i="20"/>
  <c r="F27" i="20"/>
  <c r="G27" i="20"/>
  <c r="F48" i="18"/>
  <c r="E43" i="12"/>
  <c r="E45" i="12" s="1"/>
  <c r="F27" i="18"/>
  <c r="I43" i="12"/>
  <c r="I45" i="12" s="1"/>
  <c r="G28" i="18"/>
  <c r="G43" i="12"/>
  <c r="G45" i="12" s="1"/>
  <c r="F43" i="12"/>
  <c r="F45" i="12" s="1"/>
  <c r="G27" i="18"/>
  <c r="G48" i="18"/>
  <c r="E40" i="20"/>
  <c r="E42" i="20" s="1"/>
  <c r="F40" i="20"/>
  <c r="F42" i="20" s="1"/>
  <c r="G40" i="20"/>
  <c r="G42" i="20" s="1"/>
  <c r="H40" i="20"/>
  <c r="H42" i="20" s="1"/>
  <c r="I40" i="20"/>
  <c r="I42" i="20" s="1"/>
  <c r="J40" i="20"/>
  <c r="J42" i="20" s="1"/>
  <c r="K40" i="20"/>
  <c r="K42" i="20" s="1"/>
  <c r="L40" i="20"/>
  <c r="L42" i="20" s="1"/>
  <c r="D40" i="20"/>
  <c r="D42" i="20" s="1"/>
  <c r="F49" i="18" l="1"/>
  <c r="F28" i="18"/>
  <c r="H43" i="12"/>
  <c r="H45" i="12" s="1"/>
  <c r="J43" i="12"/>
  <c r="J45" i="12" s="1"/>
  <c r="G49" i="18"/>
  <c r="M31" i="12"/>
  <c r="L31" i="12"/>
  <c r="H35" i="12"/>
  <c r="I35" i="12"/>
  <c r="H36" i="12" a="1"/>
  <c r="H36" i="12" s="1"/>
  <c r="I36" i="12" a="1"/>
  <c r="I36" i="12" s="1"/>
  <c r="H31" i="12"/>
  <c r="H32" i="12" s="1"/>
  <c r="I31" i="12"/>
  <c r="I32" i="12" s="1"/>
  <c r="H13" i="12"/>
  <c r="I13" i="12"/>
  <c r="I48" i="18"/>
  <c r="I49" i="18" s="1"/>
  <c r="H48" i="18"/>
  <c r="I27" i="18"/>
  <c r="I28" i="18" s="1"/>
  <c r="H27" i="18"/>
  <c r="H28" i="18" s="1"/>
  <c r="E27" i="18"/>
  <c r="E28" i="18" s="1"/>
  <c r="D27" i="18"/>
  <c r="D28" i="18" s="1"/>
  <c r="E48" i="18"/>
  <c r="J13" i="12"/>
  <c r="E49" i="18" l="1"/>
  <c r="H49" i="18"/>
  <c r="I38" i="12"/>
  <c r="H38" i="12"/>
  <c r="J36" i="12" l="1" a="1"/>
  <c r="G36" i="12" a="1"/>
  <c r="G36" i="12" s="1"/>
  <c r="G35" i="12"/>
  <c r="J36" i="12" l="1"/>
  <c r="J38" i="12"/>
  <c r="G38" i="12"/>
  <c r="M32" i="12" l="1"/>
  <c r="J35" i="12"/>
  <c r="J31" i="12"/>
  <c r="J32" i="12" s="1"/>
  <c r="M13" i="12"/>
  <c r="L13" i="12"/>
  <c r="K13" i="12"/>
  <c r="G13" i="12"/>
  <c r="F13" i="12"/>
  <c r="K31" i="12" l="1"/>
  <c r="K32" i="12" l="1"/>
  <c r="L6" i="20"/>
  <c r="M40" i="12"/>
  <c r="L40" i="12"/>
  <c r="K6" i="20"/>
  <c r="J6" i="20"/>
  <c r="D6" i="20"/>
  <c r="K40" i="12"/>
  <c r="B2" i="18"/>
  <c r="B2" i="12"/>
  <c r="B2" i="20"/>
  <c r="K41" i="12"/>
  <c r="I25" i="20" l="1"/>
  <c r="G31" i="12"/>
  <c r="G32" i="12" s="1"/>
  <c r="M41" i="12"/>
  <c r="L32" i="12"/>
  <c r="L41" i="12"/>
  <c r="E25" i="20" l="1"/>
  <c r="H25" i="20"/>
  <c r="H17" i="20" l="1"/>
  <c r="K17" i="20"/>
  <c r="D25" i="20"/>
  <c r="E17" i="20"/>
  <c r="J17" i="20"/>
  <c r="J25" i="20"/>
  <c r="K25" i="20"/>
  <c r="I17" i="20" l="1"/>
  <c r="I27" i="20" s="1"/>
  <c r="E27" i="20"/>
  <c r="H27" i="20"/>
  <c r="L17" i="20"/>
  <c r="L25" i="20"/>
  <c r="K27" i="20"/>
  <c r="L27" i="20" l="1"/>
  <c r="D27" i="20"/>
  <c r="J27" i="2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<sst xmlns="http://schemas.openxmlformats.org/spreadsheetml/2006/main" count="347" uniqueCount="205">
  <si>
    <t>Title</t>
  </si>
  <si>
    <t>General Proposer Information</t>
  </si>
  <si>
    <t xml:space="preserve">Proposer Name: </t>
  </si>
  <si>
    <t>Note to proposer:  Input data in yellow shaded areas only.</t>
  </si>
  <si>
    <t>A. Primary Contact Information</t>
  </si>
  <si>
    <t>1.</t>
  </si>
  <si>
    <t>Name</t>
  </si>
  <si>
    <t>2.</t>
  </si>
  <si>
    <t>3.</t>
  </si>
  <si>
    <t>Phone</t>
  </si>
  <si>
    <t>4.</t>
  </si>
  <si>
    <t>Fax</t>
  </si>
  <si>
    <t>5.</t>
  </si>
  <si>
    <t>E-mail</t>
  </si>
  <si>
    <t>B. Support Facilities</t>
  </si>
  <si>
    <t xml:space="preserve">1.                                               </t>
  </si>
  <si>
    <t>Address of collection vehicle parking, maintenance, washing, and route staff parking facility(ies)</t>
  </si>
  <si>
    <t>Address of administrative office</t>
  </si>
  <si>
    <t>Address of billing office</t>
  </si>
  <si>
    <t>Address of customer service office</t>
  </si>
  <si>
    <t xml:space="preserve"> </t>
  </si>
  <si>
    <t>C. Vehicle Manufacturer and Specifications (Body Capacity, GVWR, Load Capacity)</t>
  </si>
  <si>
    <t>Residential Collection Vehicles</t>
  </si>
  <si>
    <t>Commercial Collection Vehicles</t>
  </si>
  <si>
    <t>Drop Box Vehicles</t>
  </si>
  <si>
    <t>Carts</t>
  </si>
  <si>
    <t>Name of processing site</t>
  </si>
  <si>
    <t>Owner's name</t>
  </si>
  <si>
    <t>Operator's name</t>
  </si>
  <si>
    <t>Address of processing site</t>
  </si>
  <si>
    <t>Hauling method (e.g. direct haul, transfer haul, Pod haul)</t>
  </si>
  <si>
    <t>6.</t>
  </si>
  <si>
    <t>Name and address of transfer location (if applicable)</t>
  </si>
  <si>
    <t>* Insert Rows as Needed to Reflect Additional Facility and/or Subcontractor Information.</t>
  </si>
  <si>
    <t>Operating Statistics</t>
  </si>
  <si>
    <t>REPORT FOR 12-MONTH PERIOD</t>
  </si>
  <si>
    <t>Organic Materials</t>
  </si>
  <si>
    <t>Labor Information</t>
  </si>
  <si>
    <t># of regular route personnel</t>
  </si>
  <si>
    <t>Labor hours/day/person</t>
  </si>
  <si>
    <t>Total labor hours/year</t>
  </si>
  <si>
    <t>Route Information</t>
  </si>
  <si>
    <t># of routes per</t>
  </si>
  <si>
    <t>Weekday</t>
  </si>
  <si>
    <t>Saturday</t>
  </si>
  <si>
    <t>Sunday</t>
  </si>
  <si>
    <t># of persons per route per</t>
  </si>
  <si>
    <t># of route hours/day/route per</t>
  </si>
  <si>
    <t># of route hours per year per:</t>
  </si>
  <si>
    <t>Total Route Hours per Year (all routes)</t>
  </si>
  <si>
    <t># of FTE routes</t>
  </si>
  <si>
    <t>Total # of cart setouts per day for all routes</t>
  </si>
  <si>
    <t># of cart setouts/day/FTE route</t>
  </si>
  <si>
    <t># of cart setouts per week for all routes</t>
  </si>
  <si>
    <t># of household drive-bys per wk for all routes</t>
  </si>
  <si>
    <t>Set out rate (%)</t>
  </si>
  <si>
    <t># of lifts or pulls per week for all routes</t>
  </si>
  <si>
    <t># of lifts or pulls per year for all routes</t>
  </si>
  <si>
    <t># of lifts or pulls per route hour</t>
  </si>
  <si>
    <t>Vehicle Information</t>
  </si>
  <si>
    <t>Total # of collection vehicles</t>
  </si>
  <si>
    <t>HHW</t>
  </si>
  <si>
    <t>Notes for Form 2:</t>
  </si>
  <si>
    <r>
      <t xml:space="preserve">Line 1 </t>
    </r>
    <r>
      <rPr>
        <sz val="12"/>
        <rFont val="Calibri"/>
        <family val="2"/>
      </rPr>
      <t>- Should equal the number of customer serviced on a weekly basis</t>
    </r>
  </si>
  <si>
    <r>
      <t xml:space="preserve">Line 3 - </t>
    </r>
    <r>
      <rPr>
        <sz val="12"/>
        <rFont val="Calibri"/>
        <family val="2"/>
      </rPr>
      <t>Identify number of hours per day each regular route employee will work each day (including breaks, pre- and post-route checks, etc., excludes casual/pool personnel).</t>
    </r>
  </si>
  <si>
    <r>
      <t xml:space="preserve">Line 4 - </t>
    </r>
    <r>
      <rPr>
        <sz val="12"/>
        <rFont val="Calibri"/>
        <family val="2"/>
      </rPr>
      <t>Should equal Line 2 * Line 3 * 260 days. Total should tie to total payroll hours.</t>
    </r>
  </si>
  <si>
    <r>
      <t>Lines 5, 6, and 7</t>
    </r>
    <r>
      <rPr>
        <sz val="12"/>
        <rFont val="Calibri"/>
        <family val="2"/>
      </rPr>
      <t xml:space="preserve"> - Information is to be reported for collection routes only and does not include any support (e.g., container delivery routes, cleanup routes, missed pickup routes etc.)</t>
    </r>
  </si>
  <si>
    <r>
      <t xml:space="preserve">Lines 11, 12, and 13 - </t>
    </r>
    <r>
      <rPr>
        <sz val="12"/>
        <rFont val="Calibri"/>
        <family val="2"/>
      </rPr>
      <t>Identify number of hours per day each route will take to complete (including collection time and hauling time to transfer station, landfill, or processing site).</t>
    </r>
  </si>
  <si>
    <r>
      <t>Line 14</t>
    </r>
    <r>
      <rPr>
        <sz val="12"/>
        <rFont val="Calibri"/>
        <family val="2"/>
      </rPr>
      <t xml:space="preserve"> - Should equal Line 5 * Line 11* 260 days</t>
    </r>
  </si>
  <si>
    <r>
      <t>Line 15</t>
    </r>
    <r>
      <rPr>
        <sz val="12"/>
        <rFont val="Calibri"/>
        <family val="2"/>
      </rPr>
      <t xml:space="preserve"> - Should equal Line 6 * Line 12 * 52 weeks</t>
    </r>
  </si>
  <si>
    <r>
      <t>Line 16</t>
    </r>
    <r>
      <rPr>
        <sz val="12"/>
        <rFont val="Calibri"/>
        <family val="2"/>
      </rPr>
      <t xml:space="preserve"> - Should equal Line 7 * Line 13 * 52 weeks</t>
    </r>
  </si>
  <si>
    <r>
      <t>Line 17</t>
    </r>
    <r>
      <rPr>
        <sz val="12"/>
        <rFont val="Calibri"/>
        <family val="2"/>
      </rPr>
      <t xml:space="preserve"> - Should equal Line 14 + Line 15 + Line 16</t>
    </r>
  </si>
  <si>
    <r>
      <t>Line 18</t>
    </r>
    <r>
      <rPr>
        <sz val="12"/>
        <rFont val="Calibri"/>
        <family val="2"/>
      </rPr>
      <t xml:space="preserve"> - Should equal Line 17 / 2,080 hours</t>
    </r>
  </si>
  <si>
    <t>Pulls = pull and return etc.</t>
  </si>
  <si>
    <t>Full Time Equivalent (FTE) = 40 hours per week, 2,080 hours per year</t>
  </si>
  <si>
    <t>Other (specify): __________________</t>
  </si>
  <si>
    <t>Capital Requirements</t>
  </si>
  <si>
    <t>Quantity</t>
  </si>
  <si>
    <t>Vehicles</t>
  </si>
  <si>
    <t>Collection Vehicles</t>
  </si>
  <si>
    <t>Subtotal</t>
  </si>
  <si>
    <t>Other Vehicles</t>
  </si>
  <si>
    <t>Pickup Trucks</t>
  </si>
  <si>
    <t>Container Distribution</t>
  </si>
  <si>
    <t>Mobile Service Truck</t>
  </si>
  <si>
    <t>Containers</t>
  </si>
  <si>
    <t>Recyclable Material 32-gallon</t>
  </si>
  <si>
    <t>Recyclable Material 64-gallon</t>
  </si>
  <si>
    <t>Recyclable Material 96-gallon</t>
  </si>
  <si>
    <t>Organic Materials 20-gallon</t>
  </si>
  <si>
    <t>Organic Materials 32-gallon</t>
  </si>
  <si>
    <t>Organic Materials 64-gallon</t>
  </si>
  <si>
    <t>Organic Materials 96-gallon</t>
  </si>
  <si>
    <t>Total Container Cost</t>
  </si>
  <si>
    <t>Description</t>
  </si>
  <si>
    <t>Summary of Proposed Costs</t>
  </si>
  <si>
    <t>Cost of Operations</t>
  </si>
  <si>
    <t>Vehicle-Related Costs</t>
  </si>
  <si>
    <t>Fuel Costs</t>
  </si>
  <si>
    <t>Other Costs</t>
  </si>
  <si>
    <t>Direct Depreciation</t>
  </si>
  <si>
    <t>Total Allocated Costs - Labor, Vehicle, Fuel &amp; Other</t>
  </si>
  <si>
    <t>Total Allocated Costs - Depreciation &amp; Start-Up</t>
  </si>
  <si>
    <t>Total Cost of Operations</t>
  </si>
  <si>
    <t>Profit (Includes Franchise Fees)</t>
  </si>
  <si>
    <t>Pass-Through Costs</t>
  </si>
  <si>
    <t>Interest Expense</t>
  </si>
  <si>
    <t>Direct Lease Costs</t>
  </si>
  <si>
    <t>Total Pass-Through Costs</t>
  </si>
  <si>
    <t>Total Costs before Cost Reimbursements*</t>
  </si>
  <si>
    <t>Cost Reimbursements</t>
  </si>
  <si>
    <t xml:space="preserve"> - - -   </t>
  </si>
  <si>
    <t xml:space="preserve">Note to Proposers: Cost Reimbursements will be calculated upon selection of Alternative Services and integration into Base Forms. </t>
  </si>
  <si>
    <t>Total Cost Reimbursements</t>
  </si>
  <si>
    <t>Total Proposed Costs</t>
  </si>
  <si>
    <t>Less: Franchise Fees</t>
  </si>
  <si>
    <t>Net Profit Margin</t>
  </si>
  <si>
    <r>
      <t xml:space="preserve">Line 28 </t>
    </r>
    <r>
      <rPr>
        <sz val="12"/>
        <rFont val="Calibri"/>
        <family val="2"/>
      </rPr>
      <t>- No input needed by proposer, data linked to Form 4 - Capital.  Data should reflect the assumptions used for the basis of the costs proposed in Forms 6A - 6D.</t>
    </r>
  </si>
  <si>
    <r>
      <t xml:space="preserve">Line 29 </t>
    </r>
    <r>
      <rPr>
        <sz val="12"/>
        <rFont val="Calibri"/>
        <family val="2"/>
      </rPr>
      <t>- No input needed by proposer, data linked to Form 4 - Capital.  Data should reflect the assumptions used for the basis of the costs proposed in Forms 6A - 6D.</t>
    </r>
  </si>
  <si>
    <r>
      <t xml:space="preserve">Line 8, 9, and 10 </t>
    </r>
    <r>
      <rPr>
        <sz val="12"/>
        <rFont val="Calibri"/>
        <family val="2"/>
      </rPr>
      <t>- Data to be input by proposer.  Data should reflect the assumptions used for the basis of the costs proposed in Forms 6A - 6D.</t>
    </r>
  </si>
  <si>
    <r>
      <t>Line 2</t>
    </r>
    <r>
      <rPr>
        <sz val="12"/>
        <rFont val="Calibri"/>
        <family val="2"/>
      </rPr>
      <t xml:space="preserve"> - Data to be input by proposer.  Data should reflect the assumptions used for the basis of the costs proposed in Forms 6A - 6D.</t>
    </r>
  </si>
  <si>
    <t>Additional Container Set-outs (Beyond First)</t>
  </si>
  <si>
    <t>D. Transfer Station (IF Applicable)</t>
  </si>
  <si>
    <t>E.  Other Processing and Handling (Optional)*</t>
  </si>
  <si>
    <r>
      <t>Line 21</t>
    </r>
    <r>
      <rPr>
        <sz val="12"/>
        <rFont val="Calibri"/>
        <family val="2"/>
      </rPr>
      <t xml:space="preserve"> - Should equal Line 19 / Line 18</t>
    </r>
  </si>
  <si>
    <r>
      <t xml:space="preserve">Line 19 </t>
    </r>
    <r>
      <rPr>
        <sz val="12"/>
        <rFont val="Calibri"/>
        <family val="2"/>
      </rPr>
      <t>- Data to be input by proposer.  Data should reflect the number of base carts set out.</t>
    </r>
  </si>
  <si>
    <r>
      <t xml:space="preserve">Line 20 </t>
    </r>
    <r>
      <rPr>
        <sz val="12"/>
        <rFont val="Calibri"/>
        <family val="2"/>
      </rPr>
      <t>-</t>
    </r>
    <r>
      <rPr>
        <b/>
        <sz val="12"/>
        <rFont val="Calibri"/>
        <family val="2"/>
        <scheme val="minor"/>
      </rPr>
      <t xml:space="preserve"> </t>
    </r>
    <r>
      <rPr>
        <sz val="12"/>
        <rFont val="Calibri"/>
        <family val="2"/>
        <scheme val="minor"/>
      </rPr>
      <t>Should equal the number of carts set out beyond the 1st.</t>
    </r>
    <r>
      <rPr>
        <b/>
        <sz val="12"/>
        <rFont val="Calibri"/>
        <family val="2"/>
        <scheme val="minor"/>
      </rPr>
      <t xml:space="preserve"> </t>
    </r>
  </si>
  <si>
    <r>
      <t>Line 23</t>
    </r>
    <r>
      <rPr>
        <sz val="12"/>
        <rFont val="Calibri"/>
        <family val="2"/>
      </rPr>
      <t xml:space="preserve"> - Data to be input by proposer.  Data should reflect the assumptions used for the basis of the costs proposed in Form 6A.</t>
    </r>
  </si>
  <si>
    <r>
      <t>Line 25</t>
    </r>
    <r>
      <rPr>
        <sz val="12"/>
        <rFont val="Calibri"/>
        <family val="2"/>
      </rPr>
      <t xml:space="preserve"> - Data to be input by proposer.  Data should reflect the assumptions used for the basis of the costs proposed in Forms 6B - 6D.</t>
    </r>
  </si>
  <si>
    <r>
      <t>Line 26</t>
    </r>
    <r>
      <rPr>
        <sz val="12"/>
        <rFont val="Calibri"/>
        <family val="2"/>
      </rPr>
      <t xml:space="preserve"> - Data to be input by proposer and should equal Line 24 * 52 weeks.  Data should reflect the assumptions used for the basis of the costs proposed in Forms 6B - 6D.</t>
    </r>
  </si>
  <si>
    <r>
      <t xml:space="preserve">Line 27 - </t>
    </r>
    <r>
      <rPr>
        <sz val="12"/>
        <rFont val="Calibri"/>
        <family val="2"/>
      </rPr>
      <t>Should equal Line 25/ Line 17</t>
    </r>
  </si>
  <si>
    <r>
      <t xml:space="preserve">Line 30 - </t>
    </r>
    <r>
      <rPr>
        <sz val="12"/>
        <rFont val="Calibri"/>
        <family val="2"/>
      </rPr>
      <t>Should equal Line 28 + Line 29</t>
    </r>
  </si>
  <si>
    <t>April 1, 2027 through June 30, 2028</t>
  </si>
  <si>
    <r>
      <t>Line 22</t>
    </r>
    <r>
      <rPr>
        <sz val="12"/>
        <rFont val="Calibri"/>
        <family val="2"/>
      </rPr>
      <t xml:space="preserve"> - Should equal Line 19 and Line 20 * 5 days</t>
    </r>
  </si>
  <si>
    <t xml:space="preserve">Other (specify): </t>
  </si>
  <si>
    <t>Other (specify):</t>
  </si>
  <si>
    <t>Commercial Food Scraps 32-gallon carts</t>
  </si>
  <si>
    <t>Commercial Food Scraps 64-gallon carts</t>
  </si>
  <si>
    <t>Alt 1: 
Re-label Carts</t>
  </si>
  <si>
    <t>SB 1383 Route Audits</t>
  </si>
  <si>
    <t>Public Litter Containers</t>
  </si>
  <si>
    <t xml:space="preserve">Recyclable Materials </t>
  </si>
  <si>
    <r>
      <t xml:space="preserve">Line 24 - </t>
    </r>
    <r>
      <rPr>
        <sz val="12"/>
        <rFont val="Calibri"/>
        <family val="2"/>
      </rPr>
      <t>Should equal Line 22 / Line 23</t>
    </r>
    <r>
      <rPr>
        <b/>
        <sz val="12"/>
        <rFont val="Calibri"/>
        <family val="2"/>
        <scheme val="minor"/>
      </rPr>
      <t xml:space="preserve"> **For MFD Battery Collection: Proposer to indicate participation rate</t>
    </r>
  </si>
  <si>
    <t xml:space="preserve">Roll-Off Solid Waste </t>
  </si>
  <si>
    <t xml:space="preserve">Roll-Off Recyclable Materials </t>
  </si>
  <si>
    <t xml:space="preserve">Roll-Off Organic Materials </t>
  </si>
  <si>
    <t xml:space="preserve">Roll-Off C&amp;D Materials </t>
  </si>
  <si>
    <t xml:space="preserve"># of regular collection vehicles </t>
  </si>
  <si>
    <t xml:space="preserve"># of spare collection vehicles </t>
  </si>
  <si>
    <t>Labor-Related Costs*</t>
  </si>
  <si>
    <t>*Proposers are encouraged to to consider any labor savings by offering containerized service</t>
  </si>
  <si>
    <r>
      <t>Alt 3: 2nd Recycling Cart</t>
    </r>
    <r>
      <rPr>
        <vertAlign val="superscript"/>
        <sz val="11"/>
        <rFont val="Calibri"/>
        <family val="2"/>
        <scheme val="minor"/>
      </rPr>
      <t>3</t>
    </r>
  </si>
  <si>
    <t>Alt 3: 
2nd Recycling Cart</t>
  </si>
  <si>
    <t>Alt 5: 
2nd Organics Cart</t>
  </si>
  <si>
    <t>RATE PERIOD 1</t>
  </si>
  <si>
    <t>Account/Container Information</t>
  </si>
  <si>
    <t>Count of Accounts/Containers</t>
  </si>
  <si>
    <t xml:space="preserve">Other </t>
  </si>
  <si>
    <t>[Proposer input here]</t>
  </si>
  <si>
    <t>Total Vehicle Cost</t>
  </si>
  <si>
    <t>Note to proposer:  Only input data for alternative service costs on this Form 5. No data input required for base services.</t>
  </si>
  <si>
    <t xml:space="preserve">Note to Proposer: Include only the incremental capital required above the base services. </t>
  </si>
  <si>
    <r>
      <t>Alt 1: 
Re-label Carts</t>
    </r>
    <r>
      <rPr>
        <vertAlign val="superscript"/>
        <sz val="11"/>
        <rFont val="Calibri"/>
        <family val="2"/>
        <scheme val="minor"/>
      </rPr>
      <t>1</t>
    </r>
  </si>
  <si>
    <r>
      <t>Alt 2: Replace Carts</t>
    </r>
    <r>
      <rPr>
        <vertAlign val="superscript"/>
        <sz val="11"/>
        <rFont val="Calibri"/>
        <family val="2"/>
        <scheme val="minor"/>
      </rPr>
      <t>2</t>
    </r>
  </si>
  <si>
    <r>
      <t>Alt 4: Unlimited Recycling &amp; Overages</t>
    </r>
    <r>
      <rPr>
        <vertAlign val="superscript"/>
        <sz val="11"/>
        <rFont val="Calibri"/>
        <family val="2"/>
        <scheme val="minor"/>
      </rPr>
      <t>4</t>
    </r>
  </si>
  <si>
    <r>
      <t>Alt 5: 
2nd Organics Cart</t>
    </r>
    <r>
      <rPr>
        <vertAlign val="superscript"/>
        <sz val="11"/>
        <rFont val="Calibri"/>
        <family val="2"/>
        <scheme val="minor"/>
      </rPr>
      <t>5</t>
    </r>
  </si>
  <si>
    <r>
      <t>Alt 7: MFD Battery Collection</t>
    </r>
    <r>
      <rPr>
        <vertAlign val="superscript"/>
        <sz val="11"/>
        <rFont val="Calibri"/>
        <family val="2"/>
        <scheme val="minor"/>
      </rPr>
      <t>7</t>
    </r>
  </si>
  <si>
    <r>
      <t>Alt 8: Weekend Collection</t>
    </r>
    <r>
      <rPr>
        <vertAlign val="superscript"/>
        <sz val="11"/>
        <rFont val="Calibri"/>
        <family val="2"/>
        <scheme val="minor"/>
      </rPr>
      <t>8</t>
    </r>
  </si>
  <si>
    <r>
      <t>Alt 9: SB 1383 Route Audits</t>
    </r>
    <r>
      <rPr>
        <vertAlign val="superscript"/>
        <sz val="11"/>
        <rFont val="Calibri"/>
        <family val="2"/>
        <scheme val="minor"/>
      </rPr>
      <t>9</t>
    </r>
  </si>
  <si>
    <r>
      <t>Alt 6: Unlimited Organics Recycling</t>
    </r>
    <r>
      <rPr>
        <vertAlign val="superscript"/>
        <sz val="11"/>
        <rFont val="Calibri"/>
        <family val="2"/>
        <scheme val="minor"/>
      </rPr>
      <t>6</t>
    </r>
  </si>
  <si>
    <t>Alt 2:
 Replace Carts</t>
  </si>
  <si>
    <t>Alt 4: 
Unlimited Recycling</t>
  </si>
  <si>
    <r>
      <rPr>
        <vertAlign val="superscript"/>
        <sz val="12"/>
        <color rgb="FF0070C0"/>
        <rFont val="Calibri"/>
        <family val="2"/>
        <scheme val="minor"/>
      </rPr>
      <t>1</t>
    </r>
    <r>
      <rPr>
        <sz val="12"/>
        <color rgb="FF0070C0"/>
        <rFont val="Calibri"/>
        <family val="2"/>
        <scheme val="minor"/>
      </rPr>
      <t xml:space="preserve"> Contractor to re-label all existing carts (lids and slides) by the end of rate year 1</t>
    </r>
  </si>
  <si>
    <r>
      <rPr>
        <vertAlign val="superscript"/>
        <sz val="12"/>
        <color rgb="FF0070C0"/>
        <rFont val="Calibri"/>
        <family val="2"/>
        <scheme val="minor"/>
      </rPr>
      <t>2</t>
    </r>
    <r>
      <rPr>
        <sz val="12"/>
        <color rgb="FF0070C0"/>
        <rFont val="Calibri"/>
        <family val="2"/>
        <scheme val="minor"/>
      </rPr>
      <t xml:space="preserve"> Contractor to replace all existing carts by the end of rate year 1. At each service location the new carts must be delivered at the same time that the old carts are removed. </t>
    </r>
  </si>
  <si>
    <r>
      <rPr>
        <vertAlign val="superscript"/>
        <sz val="12"/>
        <color rgb="FF0070C0"/>
        <rFont val="Calibri"/>
        <family val="2"/>
        <scheme val="minor"/>
      </rPr>
      <t>3</t>
    </r>
    <r>
      <rPr>
        <sz val="12"/>
        <color rgb="FF0070C0"/>
        <rFont val="Calibri"/>
        <family val="2"/>
        <scheme val="minor"/>
      </rPr>
      <t xml:space="preserve"> SFD customers may receive a second recycling cart at no additional charge upon request. </t>
    </r>
  </si>
  <si>
    <r>
      <rPr>
        <vertAlign val="superscript"/>
        <sz val="12"/>
        <color rgb="FF0070C0"/>
        <rFont val="Calibri"/>
        <family val="2"/>
        <scheme val="minor"/>
      </rPr>
      <t>4</t>
    </r>
    <r>
      <rPr>
        <sz val="12"/>
        <color rgb="FF0070C0"/>
        <rFont val="Calibri"/>
        <family val="2"/>
        <scheme val="minor"/>
      </rPr>
      <t xml:space="preserve"> SFD customers may set out recyclable overages on their regular weekly collection day next to their full blue carts in paper bags, cardboard boxes, or resident-provided containers. Extra cardboard boxes that do not fit in the bin are to be flattened. SFD customers do not need to notify contractor regarding overages. SFD recyclables overages collected at no additional charge. </t>
    </r>
  </si>
  <si>
    <r>
      <rPr>
        <vertAlign val="superscript"/>
        <sz val="12"/>
        <color rgb="FF0070C0"/>
        <rFont val="Calibri"/>
        <family val="2"/>
        <scheme val="minor"/>
      </rPr>
      <t>5</t>
    </r>
    <r>
      <rPr>
        <sz val="12"/>
        <color rgb="FF0070C0"/>
        <rFont val="Calibri"/>
        <family val="2"/>
        <scheme val="minor"/>
      </rPr>
      <t xml:space="preserve"> SFD customers may receive a second organics cart at no additional charge upon request</t>
    </r>
  </si>
  <si>
    <r>
      <rPr>
        <vertAlign val="superscript"/>
        <sz val="12"/>
        <color rgb="FF0070C0"/>
        <rFont val="Calibri"/>
        <family val="2"/>
        <scheme val="minor"/>
      </rPr>
      <t>6</t>
    </r>
    <r>
      <rPr>
        <sz val="12"/>
        <color rgb="FF0070C0"/>
        <rFont val="Calibri"/>
        <family val="2"/>
        <scheme val="minor"/>
      </rPr>
      <t xml:space="preserve"> SFD customers may set out organics overages on their regular weekly collection day next to their full green carts in paper bags or resident- provided containers.  Branches must be bundled and tied. SFD Customers do not need to notify contractor regarding overages.  SFD organics overages collected at no additional charge. SFD customers may receive a second organics cart at no additional charge upon request. Replaces On-Call 4x/year extra organics collection. </t>
    </r>
  </si>
  <si>
    <r>
      <rPr>
        <vertAlign val="superscript"/>
        <sz val="12"/>
        <color rgb="FF0070C0"/>
        <rFont val="Calibri"/>
        <family val="2"/>
        <scheme val="minor"/>
      </rPr>
      <t>7</t>
    </r>
    <r>
      <rPr>
        <sz val="12"/>
        <color rgb="FF0070C0"/>
        <rFont val="Calibri"/>
        <family val="2"/>
        <scheme val="minor"/>
      </rPr>
      <t xml:space="preserve"> Household battery collection bucket to be placed in the property management office for household battery collection at MFDs with 16 units or more. </t>
    </r>
  </si>
  <si>
    <r>
      <rPr>
        <vertAlign val="superscript"/>
        <sz val="12"/>
        <color rgb="FF0070C0"/>
        <rFont val="Calibri"/>
        <family val="2"/>
        <scheme val="minor"/>
      </rPr>
      <t>8</t>
    </r>
    <r>
      <rPr>
        <sz val="12"/>
        <color rgb="FF0070C0"/>
        <rFont val="Calibri"/>
        <family val="2"/>
        <scheme val="minor"/>
      </rPr>
      <t xml:space="preserve"> Contractor to empty public litter containers on weekends in downtown areas</t>
    </r>
  </si>
  <si>
    <r>
      <rPr>
        <vertAlign val="superscript"/>
        <sz val="12"/>
        <color rgb="FF0070C0"/>
        <rFont val="Calibri"/>
        <family val="2"/>
        <scheme val="minor"/>
      </rPr>
      <t>9</t>
    </r>
    <r>
      <rPr>
        <sz val="12"/>
        <color rgb="FF0070C0"/>
        <rFont val="Calibri"/>
        <family val="2"/>
        <scheme val="minor"/>
      </rPr>
      <t xml:space="preserve"> Audits to be performed by Contractor. Each (5-day) route must be audited at least once per year. Audited routes must be proportional by member agency.</t>
    </r>
  </si>
  <si>
    <r>
      <rPr>
        <vertAlign val="superscript"/>
        <sz val="12"/>
        <color rgb="FF0070C0"/>
        <rFont val="Calibri"/>
        <family val="2"/>
        <scheme val="minor"/>
      </rPr>
      <t>8</t>
    </r>
    <r>
      <rPr>
        <sz val="12"/>
        <color rgb="FF0070C0"/>
        <rFont val="Calibri"/>
        <family val="2"/>
        <scheme val="minor"/>
      </rPr>
      <t xml:space="preserve"> Contractor to empty public litter containers on weekends in downtown areas.</t>
    </r>
  </si>
  <si>
    <r>
      <rPr>
        <vertAlign val="superscript"/>
        <sz val="12"/>
        <color rgb="FF0070C0"/>
        <rFont val="Calibri"/>
        <family val="2"/>
        <scheme val="minor"/>
      </rPr>
      <t>1</t>
    </r>
    <r>
      <rPr>
        <sz val="12"/>
        <color rgb="FF0070C0"/>
        <rFont val="Calibri"/>
        <family val="2"/>
        <scheme val="minor"/>
      </rPr>
      <t xml:space="preserve"> Contractor to re-label all existing carts (lids and slides) by the end of rate year 1.</t>
    </r>
  </si>
  <si>
    <t xml:space="preserve">Note to proposer:  Input data in yellow shaded areas only. Refer to Footnotes at the bottom of this form for additional information on each Alternative service. </t>
  </si>
  <si>
    <r>
      <t>Alt 2: 
Replace Carts</t>
    </r>
    <r>
      <rPr>
        <vertAlign val="superscript"/>
        <sz val="11"/>
        <rFont val="Calibri"/>
        <family val="2"/>
        <scheme val="minor"/>
      </rPr>
      <t>2</t>
    </r>
  </si>
  <si>
    <r>
      <t>Alt 7: 
MFD Battery Collection</t>
    </r>
    <r>
      <rPr>
        <vertAlign val="superscript"/>
        <sz val="11"/>
        <rFont val="Calibri"/>
        <family val="2"/>
        <scheme val="minor"/>
      </rPr>
      <t>7</t>
    </r>
  </si>
  <si>
    <r>
      <t>Alt 9: 
SB 1383 Route Audits</t>
    </r>
    <r>
      <rPr>
        <vertAlign val="superscript"/>
        <sz val="11"/>
        <rFont val="Calibri"/>
        <family val="2"/>
        <scheme val="minor"/>
      </rPr>
      <t>9</t>
    </r>
  </si>
  <si>
    <r>
      <t>Alt 3: 
2nd Recycling Cart</t>
    </r>
    <r>
      <rPr>
        <vertAlign val="superscript"/>
        <sz val="11"/>
        <rFont val="Calibri"/>
        <family val="2"/>
        <scheme val="minor"/>
      </rPr>
      <t>3</t>
    </r>
  </si>
  <si>
    <r>
      <rPr>
        <vertAlign val="superscript"/>
        <sz val="12"/>
        <color rgb="FF0070C0"/>
        <rFont val="Calibri"/>
        <family val="2"/>
        <scheme val="minor"/>
      </rPr>
      <t>3</t>
    </r>
    <r>
      <rPr>
        <sz val="12"/>
        <color rgb="FF0070C0"/>
        <rFont val="Calibri"/>
        <family val="2"/>
        <scheme val="minor"/>
      </rPr>
      <t xml:space="preserve"> SFD customers may receive a second recycling cart at no additional charge upon request. Proposers are encouraged to consider any labor savings by offering a containerized service.</t>
    </r>
  </si>
  <si>
    <r>
      <rPr>
        <vertAlign val="superscript"/>
        <sz val="12"/>
        <color rgb="FF0070C0"/>
        <rFont val="Calibri"/>
        <family val="2"/>
        <scheme val="minor"/>
      </rPr>
      <t>4</t>
    </r>
    <r>
      <rPr>
        <sz val="12"/>
        <color rgb="FF0070C0"/>
        <rFont val="Calibri"/>
        <family val="2"/>
        <scheme val="minor"/>
      </rPr>
      <t xml:space="preserve"> SFD customers may set out recyclable overages on their regular weekly collection day next to their full blue carts in paper bags, cardboard boxes, or resident-provided containers. Extra cardboard boxes that do not fit in the bin are to be flattened. SFD customers do not need to notify contractor regarding overages. SFD recyclables overages collected at no additional charge. **We anticipate additional labor expenses for the uncontainerized overages**</t>
    </r>
  </si>
  <si>
    <r>
      <rPr>
        <vertAlign val="superscript"/>
        <sz val="12"/>
        <color rgb="FF0070C0"/>
        <rFont val="Calibri"/>
        <family val="2"/>
        <scheme val="minor"/>
      </rPr>
      <t>6</t>
    </r>
    <r>
      <rPr>
        <sz val="12"/>
        <color rgb="FF0070C0"/>
        <rFont val="Calibri"/>
        <family val="2"/>
        <scheme val="minor"/>
      </rPr>
      <t xml:space="preserve"> SFD customers may set out organics overages on their regular weekly collection day next to their full green carts in paper bags or resident- provided containers.  Branches must be bundled and tied. SFD Customers do not need to notify contractor regarding overages.  SFD organics overages collected at no additional charge. SFD customers may receive a second organics cart at no additional charge upon request. Replaces On-Call 4x/year extra organics collection. **We anticipate additional labor expenses for the uncontainerized overages**</t>
    </r>
  </si>
  <si>
    <t>Total Allocated Costs -  Ops Yard and Lease</t>
  </si>
  <si>
    <t>Solid Waste 20-gallon</t>
  </si>
  <si>
    <t>Solid Waste 32-gallon</t>
  </si>
  <si>
    <t>Solid Waste 64-gallon</t>
  </si>
  <si>
    <t>Solid Waste 96-gallon</t>
  </si>
  <si>
    <t>Side Load/Rear Load Solid Waste</t>
  </si>
  <si>
    <t>Side Load/Rear Load Recyclable Materials</t>
  </si>
  <si>
    <t>Side Load/Rear Load Organic Materials</t>
  </si>
  <si>
    <t>Side Load/Rear Load Commercial Food Scraps</t>
  </si>
  <si>
    <t>Front Load Solid Waste</t>
  </si>
  <si>
    <t>Front Load Recyclable Materials</t>
  </si>
  <si>
    <t>Front Load Organic Materials</t>
  </si>
  <si>
    <t>Front Load Commercial Food Scraps</t>
  </si>
  <si>
    <t>Alt 6: 
Unlimited Organics Recycling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</si>
</sst>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quot;$&quot;#,##0"/>
    <numFmt numFmtId="166" formatCode="_([$€-2]* #,##0.00_);_([$€-2]* \(#,##0.00\);_([$€-2]* &quot;-&quot;??_)"/>
    <numFmt numFmtId="167" formatCode="#,##0.0"/>
    <numFmt numFmtId="168" formatCode="#,##0.0_);\(#,##0.0\)"/>
    <numFmt numFmtId="169" formatCode="General_)"/>
  </numFmts>
  <fonts count="42" x14ac:knownFonts="1">
    <font>
      <sz val="10"/>
      <name val="Arial"/>
    </font>
    <font>
      <sz val="11"/>
      <color theme="1"/>
      <name val="Calibri"/>
      <family val="2"/>
      <scheme val="minor"/>
    </font>
    <font>
      <sz val="10"/>
      <name val="Arial"/>
      <family val="2"/>
    </font>
    <font>
      <u/>
      <sz val="10"/>
      <color indexed="12"/>
      <name val="Arial"/>
      <family val="2"/>
    </font>
    <font>
      <sz val="8"/>
      <color indexed="56"/>
      <name val="Arial"/>
      <family val="2"/>
    </font>
    <font>
      <sz val="12"/>
      <name val="Arial"/>
      <family val="2"/>
    </font>
    <font>
      <sz val="10"/>
      <name val="Arial"/>
      <family val="2"/>
    </font>
    <font>
      <u/>
      <sz val="10"/>
      <color indexed="12"/>
      <name val="Arial"/>
      <family val="2"/>
    </font>
    <font>
      <sz val="12"/>
      <name val="Calibri"/>
      <family val="2"/>
    </font>
    <font>
      <sz val="10"/>
      <name val="Arial"/>
      <family val="2"/>
    </font>
    <font>
      <sz val="10"/>
      <color indexed="8"/>
      <name val="Arial"/>
      <family val="2"/>
    </font>
    <font>
      <sz val="12"/>
      <name val="Courier"/>
      <family val="3"/>
    </font>
    <font>
      <sz val="10"/>
      <name val="Times New Roman"/>
      <family val="1"/>
    </font>
    <font>
      <sz val="11"/>
      <color indexed="8"/>
      <name val="Calibri"/>
      <family val="2"/>
    </font>
    <font>
      <sz val="10"/>
      <name val="Arial"/>
      <family val="2"/>
    </font>
    <font>
      <sz val="11"/>
      <name val="Arial"/>
      <family val="2"/>
    </font>
    <font>
      <sz val="11"/>
      <color theme="1"/>
      <name val="Calibri"/>
      <family val="2"/>
    </font>
    <font>
      <sz val="11"/>
      <color theme="1"/>
      <name val="Calibri"/>
      <family val="2"/>
      <scheme val="minor"/>
    </font>
    <font>
      <u/>
      <sz val="10"/>
      <color theme="10"/>
      <name val="Arial"/>
      <family val="2"/>
    </font>
    <font>
      <sz val="8"/>
      <color theme="1"/>
      <name val="Arial"/>
      <family val="2"/>
    </font>
    <font>
      <b/>
      <sz val="11"/>
      <color theme="1"/>
      <name val="Calibri"/>
      <family val="2"/>
    </font>
    <font>
      <sz val="10"/>
      <name val="Calibri"/>
      <family val="2"/>
      <scheme val="minor"/>
    </font>
    <font>
      <b/>
      <sz val="12"/>
      <name val="Calibri"/>
      <family val="2"/>
      <scheme val="minor"/>
    </font>
    <font>
      <b/>
      <sz val="10"/>
      <name val="Calibri"/>
      <family val="2"/>
      <scheme val="minor"/>
    </font>
    <font>
      <sz val="11"/>
      <name val="Calibri"/>
      <family val="2"/>
      <scheme val="minor"/>
    </font>
    <font>
      <b/>
      <sz val="11"/>
      <name val="Calibri"/>
      <family val="2"/>
      <scheme val="minor"/>
    </font>
    <font>
      <b/>
      <sz val="11"/>
      <color theme="1"/>
      <name val="Calibri"/>
      <family val="2"/>
      <scheme val="minor"/>
    </font>
    <font>
      <sz val="12"/>
      <name val="Calibri"/>
      <family val="2"/>
      <scheme val="minor"/>
    </font>
    <font>
      <u/>
      <sz val="16"/>
      <name val="Calibri"/>
      <family val="2"/>
      <scheme val="minor"/>
    </font>
    <font>
      <sz val="16"/>
      <name val="Calibri"/>
      <family val="2"/>
      <scheme val="minor"/>
    </font>
    <font>
      <b/>
      <sz val="16"/>
      <name val="Calibri"/>
      <family val="2"/>
      <scheme val="minor"/>
    </font>
    <font>
      <b/>
      <sz val="18"/>
      <name val="Calibri"/>
      <family val="2"/>
      <scheme val="minor"/>
    </font>
    <font>
      <u/>
      <sz val="10"/>
      <name val="Calibri"/>
      <family val="2"/>
      <scheme val="minor"/>
    </font>
    <font>
      <sz val="10"/>
      <color rgb="FFFF0000"/>
      <name val="Calibri"/>
      <family val="2"/>
      <scheme val="minor"/>
    </font>
    <font>
      <b/>
      <sz val="12"/>
      <color rgb="FFFF0000"/>
      <name val="Calibri"/>
      <family val="2"/>
      <scheme val="minor"/>
    </font>
    <font>
      <sz val="11"/>
      <color rgb="FFFF0000"/>
      <name val="Calibri"/>
      <family val="2"/>
      <scheme val="minor"/>
    </font>
    <font>
      <b/>
      <sz val="10"/>
      <color rgb="FFFF0000"/>
      <name val="Calibri"/>
      <family val="2"/>
      <scheme val="minor"/>
    </font>
    <font>
      <i/>
      <sz val="10"/>
      <name val="Calibri"/>
      <family val="2"/>
      <scheme val="minor"/>
    </font>
    <font>
      <vertAlign val="superscript"/>
      <sz val="11"/>
      <name val="Calibri"/>
      <family val="2"/>
      <scheme val="minor"/>
    </font>
    <font>
      <sz val="12"/>
      <color rgb="FF0070C0"/>
      <name val="Calibri"/>
      <family val="2"/>
      <scheme val="minor"/>
    </font>
    <font>
      <vertAlign val="superscript"/>
      <sz val="12"/>
      <color rgb="FF0070C0"/>
      <name val="Calibri"/>
      <family val="2"/>
      <scheme val="minor"/>
    </font>
    <font>
      <i/>
      <sz val="11"/>
      <name val="Calibri"/>
      <family val="2"/>
      <scheme val="minor"/>
    </font>
  </fonts>
  <fills count="13">
    <fill>
      <patternFill patternType="none"/>
    </fill>
    <fill>
      <patternFill patternType="gray125"/>
    </fill>
    <fill>
      <patternFill patternType="solid">
        <fgColor indexed="43"/>
        <bgColor indexed="64"/>
      </patternFill>
    </fill>
    <fill>
      <patternFill patternType="darkUp">
        <bgColor indexed="22"/>
      </patternFill>
    </fill>
    <fill>
      <patternFill patternType="solid">
        <fgColor theme="6" tint="0.59999389629810485"/>
        <bgColor indexed="65"/>
      </patternFill>
    </fill>
    <fill>
      <patternFill patternType="solid">
        <fgColor theme="9" tint="0.59999389629810485"/>
        <bgColor indexed="65"/>
      </patternFill>
    </fill>
    <fill>
      <patternFill patternType="solid">
        <fgColor rgb="FFFFFFCC"/>
      </patternFill>
    </fill>
    <fill>
      <patternFill patternType="solid">
        <fgColor rgb="FFFFFF9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E7FFD5"/>
        <bgColor indexed="64"/>
      </patternFill>
    </fill>
    <fill>
      <patternFill patternType="solid">
        <fgColor theme="0"/>
        <bgColor indexed="64"/>
      </patternFill>
    </fill>
    <fill>
      <patternFill patternType="solid">
        <fgColor theme="4" tint="0.59999389629810485"/>
        <bgColor indexed="64"/>
      </patternFill>
    </fill>
  </fills>
  <borders count="2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ck">
        <color indexed="64"/>
      </bottom>
      <diagonal/>
    </border>
    <border>
      <left/>
      <right/>
      <top/>
      <bottom style="thick">
        <color indexed="64"/>
      </bottom>
      <diagonal/>
    </border>
    <border>
      <left style="thin">
        <color indexed="64"/>
      </left>
      <right style="thin">
        <color indexed="64"/>
      </right>
      <top/>
      <bottom style="thick">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s>
  <cellStyleXfs count="75">
    <xf numFmtId="0" fontId="0" fillId="0" borderId="0"/>
    <xf numFmtId="0" fontId="16" fillId="4" borderId="0" applyNumberFormat="0" applyBorder="0" applyAlignment="0" applyProtection="0"/>
    <xf numFmtId="0" fontId="16" fillId="5" borderId="0" applyNumberFormat="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4"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3"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166" fontId="2"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9" fillId="0" borderId="0" applyFont="0" applyFill="0" applyBorder="0" applyAlignment="0" applyProtection="0"/>
    <xf numFmtId="166" fontId="6" fillId="0" borderId="0" applyFont="0" applyFill="0" applyBorder="0" applyAlignment="0" applyProtection="0"/>
    <xf numFmtId="166" fontId="14" fillId="0" borderId="0" applyFont="0" applyFill="0" applyBorder="0" applyAlignment="0" applyProtection="0"/>
    <xf numFmtId="0" fontId="3"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8" fillId="0" borderId="0" applyNumberFormat="0" applyFill="0" applyBorder="0" applyAlignment="0" applyProtection="0"/>
    <xf numFmtId="0" fontId="6" fillId="0" borderId="0"/>
    <xf numFmtId="0" fontId="6" fillId="0" borderId="0"/>
    <xf numFmtId="0" fontId="6" fillId="0" borderId="0"/>
    <xf numFmtId="0" fontId="6" fillId="0" borderId="0"/>
    <xf numFmtId="0" fontId="19" fillId="0" borderId="0"/>
    <xf numFmtId="0" fontId="10" fillId="0" borderId="0">
      <alignment vertical="top"/>
    </xf>
    <xf numFmtId="0" fontId="6" fillId="0" borderId="0"/>
    <xf numFmtId="0" fontId="10" fillId="0" borderId="0">
      <alignment vertical="top"/>
    </xf>
    <xf numFmtId="169" fontId="11" fillId="0" borderId="0"/>
    <xf numFmtId="0" fontId="13" fillId="0" borderId="0"/>
    <xf numFmtId="169" fontId="11" fillId="0" borderId="0"/>
    <xf numFmtId="0" fontId="6" fillId="0" borderId="0"/>
    <xf numFmtId="169" fontId="11" fillId="0" borderId="0"/>
    <xf numFmtId="0" fontId="12" fillId="0" borderId="0"/>
    <xf numFmtId="0" fontId="6" fillId="0" borderId="0"/>
    <xf numFmtId="0" fontId="17" fillId="0" borderId="0"/>
    <xf numFmtId="0" fontId="17" fillId="0" borderId="0"/>
    <xf numFmtId="0" fontId="17" fillId="6" borderId="22" applyNumberFormat="0" applyFont="0" applyAlignment="0" applyProtection="0"/>
    <xf numFmtId="0" fontId="17" fillId="6" borderId="22" applyNumberFormat="0" applyFont="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4" fillId="0" borderId="0" applyFont="0" applyFill="0" applyBorder="0" applyAlignment="0" applyProtection="0"/>
    <xf numFmtId="38" fontId="4" fillId="0" borderId="0"/>
    <xf numFmtId="164" fontId="5" fillId="2" borderId="0" applyFont="0" applyFill="0" applyBorder="0" applyAlignment="0" applyProtection="0">
      <alignment wrapText="1"/>
    </xf>
    <xf numFmtId="0" fontId="2" fillId="0" borderId="0"/>
    <xf numFmtId="44" fontId="2" fillId="0" borderId="0" applyFont="0" applyFill="0" applyBorder="0" applyAlignment="0" applyProtection="0"/>
  </cellStyleXfs>
  <cellXfs count="197">
    <xf numFmtId="0" fontId="0" fillId="0" borderId="0" xfId="0"/>
    <xf numFmtId="0" fontId="21" fillId="0" borderId="0" xfId="0" applyFont="1"/>
    <xf numFmtId="0" fontId="23" fillId="0" borderId="0" xfId="0" applyFont="1"/>
    <xf numFmtId="0" fontId="21" fillId="0" borderId="0" xfId="0" applyFont="1" applyAlignment="1">
      <alignment horizontal="right"/>
    </xf>
    <xf numFmtId="0" fontId="22" fillId="0" borderId="0" xfId="44" applyFont="1" applyAlignment="1">
      <alignment horizontal="left" vertical="center"/>
    </xf>
    <xf numFmtId="0" fontId="22" fillId="0" borderId="0" xfId="44" applyFont="1" applyAlignment="1">
      <alignment horizontal="right"/>
    </xf>
    <xf numFmtId="0" fontId="21" fillId="0" borderId="0" xfId="44" applyFont="1"/>
    <xf numFmtId="0" fontId="22" fillId="7" borderId="1" xfId="44" applyFont="1" applyFill="1" applyBorder="1" applyAlignment="1">
      <alignment horizontal="left"/>
    </xf>
    <xf numFmtId="0" fontId="22" fillId="7" borderId="2" xfId="44" applyFont="1" applyFill="1" applyBorder="1" applyAlignment="1">
      <alignment horizontal="left" vertical="center"/>
    </xf>
    <xf numFmtId="0" fontId="22" fillId="0" borderId="3" xfId="44" applyFont="1" applyBorder="1" applyAlignment="1">
      <alignment horizontal="left" vertical="center"/>
    </xf>
    <xf numFmtId="0" fontId="21" fillId="0" borderId="3" xfId="44" applyFont="1" applyBorder="1" applyAlignment="1">
      <alignment horizontal="center"/>
    </xf>
    <xf numFmtId="0" fontId="22" fillId="8" borderId="1" xfId="44" applyFont="1" applyFill="1" applyBorder="1" applyAlignment="1">
      <alignment horizontal="left"/>
    </xf>
    <xf numFmtId="0" fontId="21" fillId="8" borderId="5" xfId="44" applyFont="1" applyFill="1" applyBorder="1"/>
    <xf numFmtId="0" fontId="23" fillId="8" borderId="2" xfId="44" applyFont="1" applyFill="1" applyBorder="1" applyAlignment="1">
      <alignment horizontal="left" vertical="center"/>
    </xf>
    <xf numFmtId="0" fontId="23" fillId="0" borderId="6" xfId="44" quotePrefix="1" applyFont="1" applyBorder="1" applyAlignment="1">
      <alignment horizontal="right" vertical="top"/>
    </xf>
    <xf numFmtId="0" fontId="23" fillId="0" borderId="7" xfId="44" applyFont="1" applyBorder="1" applyAlignment="1">
      <alignment horizontal="left" vertical="top" wrapText="1"/>
    </xf>
    <xf numFmtId="3" fontId="24" fillId="7" borderId="4" xfId="0" applyNumberFormat="1" applyFont="1" applyFill="1" applyBorder="1" applyAlignment="1">
      <alignment horizontal="center"/>
    </xf>
    <xf numFmtId="0" fontId="23" fillId="0" borderId="4" xfId="44" applyFont="1" applyBorder="1" applyAlignment="1">
      <alignment horizontal="left" vertical="top" wrapText="1"/>
    </xf>
    <xf numFmtId="0" fontId="23" fillId="0" borderId="6" xfId="44" quotePrefix="1" applyFont="1" applyBorder="1" applyAlignment="1">
      <alignment horizontal="right" vertical="top" wrapText="1"/>
    </xf>
    <xf numFmtId="0" fontId="25" fillId="0" borderId="0" xfId="44" applyFont="1" applyAlignment="1">
      <alignment horizontal="justify"/>
    </xf>
    <xf numFmtId="0" fontId="23" fillId="0" borderId="4" xfId="44" applyFont="1" applyBorder="1" applyAlignment="1">
      <alignment horizontal="left" vertical="top"/>
    </xf>
    <xf numFmtId="0" fontId="21" fillId="8" borderId="5" xfId="44" applyFont="1" applyFill="1" applyBorder="1" applyAlignment="1">
      <alignment vertical="top"/>
    </xf>
    <xf numFmtId="0" fontId="22" fillId="0" borderId="0" xfId="0" applyFont="1" applyAlignment="1">
      <alignment horizontal="left"/>
    </xf>
    <xf numFmtId="0" fontId="24" fillId="0" borderId="0" xfId="0" applyFont="1"/>
    <xf numFmtId="0" fontId="21" fillId="0" borderId="0" xfId="0" applyFont="1" applyAlignment="1">
      <alignment horizontal="left"/>
    </xf>
    <xf numFmtId="0" fontId="22" fillId="0" borderId="0" xfId="0" applyFont="1" applyAlignment="1">
      <alignment horizontal="center"/>
    </xf>
    <xf numFmtId="0" fontId="22" fillId="0" borderId="0" xfId="0" applyFont="1"/>
    <xf numFmtId="0" fontId="24" fillId="0" borderId="0" xfId="0" applyFont="1" applyAlignment="1">
      <alignment horizontal="center"/>
    </xf>
    <xf numFmtId="0" fontId="26" fillId="9" borderId="1" xfId="2" applyFont="1" applyFill="1" applyBorder="1" applyAlignment="1">
      <alignment horizontal="left"/>
    </xf>
    <xf numFmtId="0" fontId="23" fillId="0" borderId="10" xfId="0" applyFont="1" applyBorder="1" applyAlignment="1">
      <alignment horizontal="center"/>
    </xf>
    <xf numFmtId="0" fontId="25" fillId="0" borderId="0" xfId="0" applyFont="1"/>
    <xf numFmtId="0" fontId="25" fillId="0" borderId="11" xfId="0" applyFont="1" applyBorder="1" applyAlignment="1">
      <alignment horizontal="center" wrapText="1"/>
    </xf>
    <xf numFmtId="0" fontId="25" fillId="0" borderId="11" xfId="0" applyFont="1" applyBorder="1" applyAlignment="1">
      <alignment horizontal="center"/>
    </xf>
    <xf numFmtId="0" fontId="24" fillId="0" borderId="11" xfId="0" applyFont="1" applyBorder="1" applyAlignment="1">
      <alignment horizontal="center"/>
    </xf>
    <xf numFmtId="0" fontId="25" fillId="0" borderId="12" xfId="0" applyFont="1" applyBorder="1"/>
    <xf numFmtId="0" fontId="25" fillId="0" borderId="13" xfId="0" applyFont="1" applyBorder="1"/>
    <xf numFmtId="0" fontId="21" fillId="0" borderId="13" xfId="0" applyFont="1" applyBorder="1" applyAlignment="1">
      <alignment horizontal="left"/>
    </xf>
    <xf numFmtId="37" fontId="24" fillId="2" borderId="14" xfId="0" applyNumberFormat="1" applyFont="1" applyFill="1" applyBorder="1" applyAlignment="1">
      <alignment horizontal="center" wrapText="1"/>
    </xf>
    <xf numFmtId="4" fontId="24" fillId="3" borderId="11" xfId="0" applyNumberFormat="1" applyFont="1" applyFill="1" applyBorder="1" applyAlignment="1">
      <alignment horizontal="center"/>
    </xf>
    <xf numFmtId="0" fontId="24" fillId="0" borderId="0" xfId="0" applyFont="1" applyAlignment="1">
      <alignment horizontal="left"/>
    </xf>
    <xf numFmtId="167" fontId="24" fillId="2" borderId="11" xfId="0" applyNumberFormat="1" applyFont="1" applyFill="1" applyBorder="1" applyAlignment="1">
      <alignment horizontal="center"/>
    </xf>
    <xf numFmtId="0" fontId="23" fillId="0" borderId="15" xfId="0" applyFont="1" applyBorder="1" applyAlignment="1">
      <alignment horizontal="center"/>
    </xf>
    <xf numFmtId="0" fontId="24" fillId="0" borderId="16" xfId="0" applyFont="1" applyBorder="1" applyAlignment="1">
      <alignment horizontal="left"/>
    </xf>
    <xf numFmtId="0" fontId="23" fillId="0" borderId="16" xfId="0" applyFont="1" applyBorder="1" applyAlignment="1">
      <alignment horizontal="left"/>
    </xf>
    <xf numFmtId="3" fontId="24" fillId="0" borderId="17" xfId="0" applyNumberFormat="1" applyFont="1" applyBorder="1" applyAlignment="1">
      <alignment horizontal="center"/>
    </xf>
    <xf numFmtId="0" fontId="21" fillId="0" borderId="10" xfId="0" applyFont="1" applyBorder="1" applyAlignment="1">
      <alignment horizontal="center"/>
    </xf>
    <xf numFmtId="4" fontId="25" fillId="0" borderId="11" xfId="0" applyNumberFormat="1" applyFont="1" applyBorder="1" applyAlignment="1">
      <alignment horizontal="center"/>
    </xf>
    <xf numFmtId="4" fontId="24" fillId="0" borderId="11" xfId="0" applyNumberFormat="1" applyFont="1" applyBorder="1" applyAlignment="1">
      <alignment horizontal="center"/>
    </xf>
    <xf numFmtId="4" fontId="24" fillId="2" borderId="11" xfId="0" applyNumberFormat="1" applyFont="1" applyFill="1" applyBorder="1" applyAlignment="1">
      <alignment horizontal="center"/>
    </xf>
    <xf numFmtId="3" fontId="24" fillId="2" borderId="11" xfId="0" applyNumberFormat="1" applyFont="1" applyFill="1" applyBorder="1" applyAlignment="1">
      <alignment horizontal="center"/>
    </xf>
    <xf numFmtId="3" fontId="24" fillId="0" borderId="11" xfId="0" applyNumberFormat="1" applyFont="1" applyBorder="1" applyAlignment="1">
      <alignment horizontal="center"/>
    </xf>
    <xf numFmtId="3" fontId="24" fillId="3" borderId="11" xfId="0" applyNumberFormat="1" applyFont="1" applyFill="1" applyBorder="1" applyAlignment="1">
      <alignment horizontal="center"/>
    </xf>
    <xf numFmtId="37" fontId="24" fillId="2" borderId="11" xfId="0" applyNumberFormat="1" applyFont="1" applyFill="1" applyBorder="1" applyAlignment="1">
      <alignment horizontal="center"/>
    </xf>
    <xf numFmtId="37" fontId="24" fillId="0" borderId="11" xfId="0" applyNumberFormat="1" applyFont="1" applyBorder="1" applyAlignment="1">
      <alignment horizontal="center"/>
    </xf>
    <xf numFmtId="9" fontId="24" fillId="0" borderId="11" xfId="60" applyFont="1" applyFill="1" applyBorder="1" applyAlignment="1">
      <alignment horizontal="center"/>
    </xf>
    <xf numFmtId="9" fontId="24" fillId="0" borderId="11" xfId="60" applyFont="1" applyBorder="1" applyAlignment="1">
      <alignment horizontal="center"/>
    </xf>
    <xf numFmtId="0" fontId="23" fillId="0" borderId="12" xfId="0" applyFont="1" applyBorder="1" applyAlignment="1">
      <alignment horizontal="center"/>
    </xf>
    <xf numFmtId="0" fontId="24" fillId="0" borderId="13" xfId="0" applyFont="1" applyBorder="1" applyAlignment="1">
      <alignment horizontal="left"/>
    </xf>
    <xf numFmtId="4" fontId="24" fillId="3" borderId="14" xfId="0" applyNumberFormat="1" applyFont="1" applyFill="1" applyBorder="1" applyAlignment="1">
      <alignment horizontal="center"/>
    </xf>
    <xf numFmtId="4" fontId="24" fillId="0" borderId="14" xfId="0" applyNumberFormat="1" applyFont="1" applyBorder="1" applyAlignment="1">
      <alignment horizontal="center"/>
    </xf>
    <xf numFmtId="4" fontId="24" fillId="0" borderId="11" xfId="60" applyNumberFormat="1" applyFont="1" applyBorder="1" applyAlignment="1">
      <alignment horizontal="center"/>
    </xf>
    <xf numFmtId="0" fontId="23" fillId="0" borderId="13" xfId="0" applyFont="1" applyBorder="1" applyAlignment="1">
      <alignment horizontal="left"/>
    </xf>
    <xf numFmtId="168" fontId="24" fillId="0" borderId="14" xfId="0" applyNumberFormat="1" applyFont="1" applyBorder="1" applyAlignment="1">
      <alignment horizontal="center"/>
    </xf>
    <xf numFmtId="0" fontId="25" fillId="0" borderId="0" xfId="0" applyFont="1" applyAlignment="1">
      <alignment horizontal="left"/>
    </xf>
    <xf numFmtId="0" fontId="27" fillId="0" borderId="0" xfId="0" applyFont="1"/>
    <xf numFmtId="0" fontId="24" fillId="0" borderId="0" xfId="0" applyFont="1" applyAlignment="1">
      <alignment horizontal="right"/>
    </xf>
    <xf numFmtId="0" fontId="28" fillId="0" borderId="0" xfId="0" applyFont="1"/>
    <xf numFmtId="0" fontId="29" fillId="0" borderId="0" xfId="0" applyFont="1"/>
    <xf numFmtId="0" fontId="29" fillId="0" borderId="0" xfId="0" applyFont="1" applyAlignment="1">
      <alignment horizontal="left"/>
    </xf>
    <xf numFmtId="0" fontId="29" fillId="0" borderId="0" xfId="0" applyFont="1" applyAlignment="1">
      <alignment horizontal="center"/>
    </xf>
    <xf numFmtId="0" fontId="30" fillId="0" borderId="0" xfId="0" applyFont="1"/>
    <xf numFmtId="0" fontId="27" fillId="0" borderId="6" xfId="0" applyFont="1" applyBorder="1"/>
    <xf numFmtId="0" fontId="21" fillId="0" borderId="3" xfId="0" applyFont="1" applyBorder="1"/>
    <xf numFmtId="0" fontId="27" fillId="0" borderId="1" xfId="0" applyFont="1" applyBorder="1"/>
    <xf numFmtId="0" fontId="21" fillId="0" borderId="5" xfId="0" applyFont="1" applyBorder="1"/>
    <xf numFmtId="0" fontId="27" fillId="0" borderId="19" xfId="0" applyFont="1" applyBorder="1"/>
    <xf numFmtId="0" fontId="27" fillId="10" borderId="19" xfId="0" applyFont="1" applyFill="1" applyBorder="1" applyAlignment="1">
      <alignment horizontal="center"/>
    </xf>
    <xf numFmtId="0" fontId="26" fillId="10" borderId="20" xfId="1" applyFont="1" applyFill="1" applyBorder="1" applyAlignment="1">
      <alignment horizontal="center"/>
    </xf>
    <xf numFmtId="0" fontId="27" fillId="10" borderId="6" xfId="0" applyFont="1" applyFill="1" applyBorder="1" applyAlignment="1">
      <alignment horizontal="center" wrapText="1"/>
    </xf>
    <xf numFmtId="0" fontId="24" fillId="0" borderId="0" xfId="0" applyFont="1" applyAlignment="1">
      <alignment horizontal="center" wrapText="1"/>
    </xf>
    <xf numFmtId="0" fontId="27" fillId="0" borderId="10" xfId="0" applyFont="1" applyBorder="1"/>
    <xf numFmtId="0" fontId="22" fillId="0" borderId="10" xfId="0" applyFont="1" applyBorder="1" applyAlignment="1">
      <alignment horizontal="left"/>
    </xf>
    <xf numFmtId="165" fontId="21" fillId="0" borderId="11" xfId="0" applyNumberFormat="1" applyFont="1" applyBorder="1" applyAlignment="1">
      <alignment horizontal="right"/>
    </xf>
    <xf numFmtId="0" fontId="27" fillId="0" borderId="10" xfId="0" applyFont="1" applyBorder="1" applyAlignment="1">
      <alignment horizontal="left"/>
    </xf>
    <xf numFmtId="5" fontId="21" fillId="0" borderId="11" xfId="0" applyNumberFormat="1" applyFont="1" applyBorder="1" applyAlignment="1">
      <alignment horizontal="right"/>
    </xf>
    <xf numFmtId="0" fontId="31" fillId="0" borderId="10" xfId="0" applyFont="1" applyBorder="1" applyAlignment="1">
      <alignment horizontal="left"/>
    </xf>
    <xf numFmtId="0" fontId="22" fillId="0" borderId="10" xfId="0" applyFont="1" applyBorder="1"/>
    <xf numFmtId="0" fontId="22" fillId="0" borderId="10" xfId="0" applyFont="1" applyBorder="1" applyAlignment="1">
      <alignment horizontal="left" wrapText="1"/>
    </xf>
    <xf numFmtId="0" fontId="22" fillId="0" borderId="0" xfId="0" applyFont="1" applyAlignment="1">
      <alignment horizontal="left" wrapText="1"/>
    </xf>
    <xf numFmtId="9" fontId="25" fillId="0" borderId="10" xfId="60" applyFont="1" applyBorder="1" applyAlignment="1">
      <alignment horizontal="left"/>
    </xf>
    <xf numFmtId="5" fontId="21" fillId="0" borderId="11" xfId="0" quotePrefix="1" applyNumberFormat="1" applyFont="1" applyBorder="1" applyAlignment="1">
      <alignment horizontal="right"/>
    </xf>
    <xf numFmtId="5" fontId="21" fillId="0" borderId="0" xfId="0" applyNumberFormat="1" applyFont="1"/>
    <xf numFmtId="7" fontId="21" fillId="0" borderId="0" xfId="0" applyNumberFormat="1" applyFont="1"/>
    <xf numFmtId="0" fontId="22" fillId="10" borderId="19" xfId="0" applyFont="1" applyFill="1" applyBorder="1" applyAlignment="1">
      <alignment horizontal="left"/>
    </xf>
    <xf numFmtId="0" fontId="22" fillId="10" borderId="20" xfId="0" applyFont="1" applyFill="1" applyBorder="1" applyAlignment="1">
      <alignment horizontal="center"/>
    </xf>
    <xf numFmtId="0" fontId="22" fillId="8" borderId="6" xfId="0" applyFont="1" applyFill="1" applyBorder="1"/>
    <xf numFmtId="0" fontId="22" fillId="8" borderId="3" xfId="0" applyFont="1" applyFill="1" applyBorder="1"/>
    <xf numFmtId="0" fontId="21" fillId="8" borderId="2" xfId="0" applyFont="1" applyFill="1" applyBorder="1" applyAlignment="1">
      <alignment horizontal="center"/>
    </xf>
    <xf numFmtId="0" fontId="21" fillId="8" borderId="4" xfId="0" applyFont="1" applyFill="1" applyBorder="1" applyAlignment="1">
      <alignment horizontal="center"/>
    </xf>
    <xf numFmtId="0" fontId="22" fillId="0" borderId="6" xfId="0" applyFont="1" applyBorder="1"/>
    <xf numFmtId="0" fontId="21" fillId="0" borderId="4" xfId="0" applyFont="1" applyBorder="1"/>
    <xf numFmtId="0" fontId="21" fillId="2" borderId="4" xfId="0" applyFont="1" applyFill="1" applyBorder="1"/>
    <xf numFmtId="0" fontId="23" fillId="0" borderId="5" xfId="0" applyFont="1" applyBorder="1" applyAlignment="1">
      <alignment horizontal="right"/>
    </xf>
    <xf numFmtId="0" fontId="21" fillId="0" borderId="5" xfId="0" applyFont="1" applyBorder="1" applyAlignment="1">
      <alignment horizontal="left" indent="2"/>
    </xf>
    <xf numFmtId="0" fontId="22" fillId="0" borderId="19" xfId="0" applyFont="1" applyBorder="1"/>
    <xf numFmtId="0" fontId="23" fillId="12" borderId="5" xfId="0" applyFont="1" applyFill="1" applyBorder="1" applyAlignment="1">
      <alignment horizontal="right"/>
    </xf>
    <xf numFmtId="0" fontId="22" fillId="8" borderId="1" xfId="0" applyFont="1" applyFill="1" applyBorder="1"/>
    <xf numFmtId="0" fontId="21" fillId="8" borderId="3" xfId="0" applyFont="1" applyFill="1" applyBorder="1"/>
    <xf numFmtId="0" fontId="21" fillId="8" borderId="7" xfId="0" applyFont="1" applyFill="1" applyBorder="1"/>
    <xf numFmtId="0" fontId="21" fillId="8" borderId="5" xfId="0" applyFont="1" applyFill="1" applyBorder="1"/>
    <xf numFmtId="0" fontId="21" fillId="8" borderId="1" xfId="0" applyFont="1" applyFill="1" applyBorder="1"/>
    <xf numFmtId="0" fontId="33" fillId="0" borderId="0" xfId="0" applyFont="1"/>
    <xf numFmtId="0" fontId="34" fillId="0" borderId="0" xfId="0" applyFont="1" applyAlignment="1">
      <alignment horizontal="center"/>
    </xf>
    <xf numFmtId="0" fontId="21" fillId="0" borderId="3" xfId="0" applyFont="1" applyBorder="1" applyAlignment="1">
      <alignment horizontal="left" indent="2"/>
    </xf>
    <xf numFmtId="0" fontId="35" fillId="0" borderId="0" xfId="0" applyFont="1"/>
    <xf numFmtId="0" fontId="22" fillId="0" borderId="19" xfId="0" applyFont="1" applyBorder="1" applyAlignment="1">
      <alignment horizontal="left"/>
    </xf>
    <xf numFmtId="0" fontId="21" fillId="0" borderId="21" xfId="0" applyFont="1" applyBorder="1"/>
    <xf numFmtId="5" fontId="21" fillId="0" borderId="8" xfId="0" applyNumberFormat="1" applyFont="1" applyBorder="1" applyAlignment="1">
      <alignment horizontal="right"/>
    </xf>
    <xf numFmtId="0" fontId="22" fillId="0" borderId="6" xfId="0" applyFont="1" applyBorder="1" applyAlignment="1">
      <alignment horizontal="left"/>
    </xf>
    <xf numFmtId="5" fontId="21" fillId="0" borderId="7" xfId="0" applyNumberFormat="1" applyFont="1" applyBorder="1" applyAlignment="1">
      <alignment horizontal="right"/>
    </xf>
    <xf numFmtId="43" fontId="21" fillId="2" borderId="4" xfId="0" applyNumberFormat="1" applyFont="1" applyFill="1" applyBorder="1"/>
    <xf numFmtId="44" fontId="21" fillId="0" borderId="0" xfId="0" applyNumberFormat="1" applyFont="1"/>
    <xf numFmtId="3" fontId="3" fillId="7" borderId="4" xfId="37" applyNumberFormat="1" applyFill="1" applyBorder="1" applyAlignment="1" applyProtection="1">
      <alignment horizontal="center"/>
    </xf>
    <xf numFmtId="3" fontId="15" fillId="2" borderId="4" xfId="0" applyNumberFormat="1" applyFont="1" applyFill="1" applyBorder="1" applyAlignment="1">
      <alignment horizontal="center"/>
    </xf>
    <xf numFmtId="3" fontId="15" fillId="2" borderId="4" xfId="41" applyNumberFormat="1" applyFont="1" applyFill="1" applyBorder="1" applyAlignment="1">
      <alignment horizontal="center"/>
    </xf>
    <xf numFmtId="41" fontId="21" fillId="2" borderId="1" xfId="0" applyNumberFormat="1" applyFont="1" applyFill="1" applyBorder="1" applyAlignment="1">
      <alignment horizontal="left" wrapText="1"/>
    </xf>
    <xf numFmtId="41" fontId="21" fillId="2" borderId="5" xfId="0" applyNumberFormat="1" applyFont="1" applyFill="1" applyBorder="1" applyAlignment="1">
      <alignment horizontal="left" wrapText="1"/>
    </xf>
    <xf numFmtId="0" fontId="20" fillId="5" borderId="5" xfId="2" applyFont="1" applyBorder="1" applyAlignment="1">
      <alignment horizontal="centerContinuous"/>
    </xf>
    <xf numFmtId="0" fontId="36" fillId="0" borderId="0" xfId="0" applyFont="1"/>
    <xf numFmtId="0" fontId="33" fillId="0" borderId="0" xfId="44" applyFont="1"/>
    <xf numFmtId="0" fontId="20" fillId="5" borderId="1" xfId="2" applyFont="1" applyBorder="1" applyAlignment="1">
      <alignment horizontal="left"/>
    </xf>
    <xf numFmtId="0" fontId="22" fillId="9" borderId="2" xfId="0" applyFont="1" applyFill="1" applyBorder="1" applyAlignment="1">
      <alignment horizontal="center"/>
    </xf>
    <xf numFmtId="5" fontId="37" fillId="0" borderId="0" xfId="0" applyNumberFormat="1" applyFont="1"/>
    <xf numFmtId="0" fontId="27" fillId="10" borderId="9" xfId="0" applyFont="1" applyFill="1" applyBorder="1" applyAlignment="1">
      <alignment horizontal="center" wrapText="1"/>
    </xf>
    <xf numFmtId="164" fontId="21" fillId="2" borderId="4" xfId="3" applyNumberFormat="1" applyFont="1" applyFill="1" applyBorder="1"/>
    <xf numFmtId="4" fontId="24" fillId="0" borderId="0" xfId="0" applyNumberFormat="1" applyFont="1" applyAlignment="1">
      <alignment horizontal="center"/>
    </xf>
    <xf numFmtId="0" fontId="37" fillId="0" borderId="0" xfId="0" applyFont="1"/>
    <xf numFmtId="0" fontId="1" fillId="5" borderId="4" xfId="2" applyFont="1" applyBorder="1" applyAlignment="1">
      <alignment horizontal="left"/>
    </xf>
    <xf numFmtId="0" fontId="1" fillId="9" borderId="5" xfId="2" applyFont="1" applyFill="1" applyBorder="1" applyAlignment="1">
      <alignment horizontal="center"/>
    </xf>
    <xf numFmtId="0" fontId="1" fillId="9" borderId="2" xfId="2" applyFont="1" applyFill="1" applyBorder="1" applyAlignment="1">
      <alignment horizontal="center"/>
    </xf>
    <xf numFmtId="5" fontId="21" fillId="0" borderId="0" xfId="13" applyNumberFormat="1" applyFont="1" applyFill="1" applyBorder="1"/>
    <xf numFmtId="0" fontId="25" fillId="0" borderId="0" xfId="0" applyFont="1" applyAlignment="1">
      <alignment horizontal="center" vertical="center" wrapText="1"/>
    </xf>
    <xf numFmtId="37" fontId="24" fillId="0" borderId="0" xfId="0" applyNumberFormat="1" applyFont="1" applyAlignment="1">
      <alignment horizontal="center" wrapText="1"/>
    </xf>
    <xf numFmtId="167" fontId="24" fillId="0" borderId="0" xfId="0" applyNumberFormat="1" applyFont="1" applyAlignment="1">
      <alignment horizontal="center"/>
    </xf>
    <xf numFmtId="3" fontId="24" fillId="0" borderId="0" xfId="0" applyNumberFormat="1" applyFont="1" applyAlignment="1">
      <alignment horizontal="center"/>
    </xf>
    <xf numFmtId="5" fontId="21" fillId="0" borderId="0" xfId="0" applyNumberFormat="1" applyFont="1" applyAlignment="1">
      <alignment horizontal="right"/>
    </xf>
    <xf numFmtId="4" fontId="24" fillId="0" borderId="0" xfId="3" applyNumberFormat="1" applyFont="1" applyFill="1" applyBorder="1" applyAlignment="1">
      <alignment horizontal="center"/>
    </xf>
    <xf numFmtId="4" fontId="24" fillId="0" borderId="0" xfId="3" quotePrefix="1" applyNumberFormat="1" applyFont="1" applyFill="1" applyBorder="1" applyAlignment="1">
      <alignment horizontal="center"/>
    </xf>
    <xf numFmtId="168" fontId="24" fillId="0" borderId="0" xfId="0" applyNumberFormat="1" applyFont="1" applyAlignment="1">
      <alignment horizontal="center"/>
    </xf>
    <xf numFmtId="0" fontId="25" fillId="0" borderId="1" xfId="0" applyFont="1" applyBorder="1" applyAlignment="1">
      <alignment horizontal="center" vertical="center" wrapText="1"/>
    </xf>
    <xf numFmtId="0" fontId="25" fillId="11" borderId="1" xfId="0" applyFont="1" applyFill="1" applyBorder="1" applyAlignment="1">
      <alignment horizontal="center" vertical="center" wrapText="1"/>
    </xf>
    <xf numFmtId="5" fontId="21" fillId="7" borderId="11" xfId="0" applyNumberFormat="1" applyFont="1" applyFill="1" applyBorder="1" applyAlignment="1">
      <alignment horizontal="right"/>
    </xf>
    <xf numFmtId="165" fontId="21" fillId="7" borderId="11" xfId="0" applyNumberFormat="1" applyFont="1" applyFill="1" applyBorder="1" applyAlignment="1">
      <alignment horizontal="right"/>
    </xf>
    <xf numFmtId="5" fontId="32" fillId="7" borderId="11" xfId="0" applyNumberFormat="1" applyFont="1" applyFill="1" applyBorder="1" applyAlignment="1">
      <alignment horizontal="right"/>
    </xf>
    <xf numFmtId="5" fontId="21" fillId="7" borderId="11" xfId="0" quotePrefix="1" applyNumberFormat="1" applyFont="1" applyFill="1" applyBorder="1" applyAlignment="1">
      <alignment horizontal="right"/>
    </xf>
    <xf numFmtId="0" fontId="25" fillId="0" borderId="4" xfId="0" applyFont="1" applyBorder="1" applyAlignment="1">
      <alignment horizontal="center" vertical="center" wrapText="1"/>
    </xf>
    <xf numFmtId="168" fontId="24" fillId="7" borderId="11" xfId="0" applyNumberFormat="1" applyFont="1" applyFill="1" applyBorder="1" applyAlignment="1">
      <alignment horizontal="center"/>
    </xf>
    <xf numFmtId="168" fontId="24" fillId="0" borderId="11" xfId="0" applyNumberFormat="1" applyFont="1" applyBorder="1" applyAlignment="1">
      <alignment horizontal="center"/>
    </xf>
    <xf numFmtId="0" fontId="21" fillId="7" borderId="3" xfId="0" applyFont="1" applyFill="1" applyBorder="1"/>
    <xf numFmtId="0" fontId="21" fillId="8" borderId="2" xfId="0" applyFont="1" applyFill="1" applyBorder="1"/>
    <xf numFmtId="41" fontId="21" fillId="2" borderId="2" xfId="0" applyNumberFormat="1" applyFont="1" applyFill="1" applyBorder="1" applyAlignment="1">
      <alignment horizontal="left" wrapText="1"/>
    </xf>
    <xf numFmtId="0" fontId="20" fillId="5" borderId="5" xfId="2" applyFont="1" applyBorder="1" applyAlignment="1">
      <alignment horizontal="left"/>
    </xf>
    <xf numFmtId="0" fontId="21" fillId="10" borderId="4" xfId="0" applyFont="1" applyFill="1" applyBorder="1" applyAlignment="1">
      <alignment horizontal="center" vertical="center" wrapText="1"/>
    </xf>
    <xf numFmtId="0" fontId="23" fillId="12" borderId="1" xfId="0" applyFont="1" applyFill="1" applyBorder="1" applyAlignment="1">
      <alignment horizontal="right"/>
    </xf>
    <xf numFmtId="0" fontId="39" fillId="0" borderId="0" xfId="0" applyFont="1"/>
    <xf numFmtId="0" fontId="24" fillId="0" borderId="7" xfId="0" applyFont="1" applyBorder="1" applyAlignment="1">
      <alignment horizontal="center" vertical="center" wrapText="1"/>
    </xf>
    <xf numFmtId="0" fontId="24" fillId="11" borderId="7" xfId="0" applyFont="1" applyFill="1" applyBorder="1" applyAlignment="1">
      <alignment horizontal="center" vertical="center" wrapText="1"/>
    </xf>
    <xf numFmtId="0" fontId="24" fillId="0" borderId="9" xfId="0" applyFont="1" applyBorder="1" applyAlignment="1">
      <alignment horizontal="center" vertical="center" wrapText="1"/>
    </xf>
    <xf numFmtId="0" fontId="41" fillId="0" borderId="0" xfId="0" applyFont="1" applyAlignment="1">
      <alignment horizontal="left" vertical="top"/>
    </xf>
    <xf numFmtId="44" fontId="21" fillId="0" borderId="4" xfId="0" applyNumberFormat="1" applyFont="1" applyBorder="1"/>
    <xf numFmtId="44" fontId="21" fillId="0" borderId="8" xfId="0" applyNumberFormat="1" applyFont="1" applyBorder="1"/>
    <xf numFmtId="44" fontId="23" fillId="12" borderId="4" xfId="13" applyFont="1" applyFill="1" applyBorder="1"/>
    <xf numFmtId="0" fontId="23" fillId="10" borderId="19" xfId="0" applyFont="1" applyFill="1" applyBorder="1" applyAlignment="1">
      <alignment horizontal="center"/>
    </xf>
    <xf numFmtId="0" fontId="23" fillId="10" borderId="21" xfId="0" applyFont="1" applyFill="1" applyBorder="1" applyAlignment="1">
      <alignment horizontal="center"/>
    </xf>
    <xf numFmtId="0" fontId="23" fillId="10" borderId="20" xfId="0" applyFont="1" applyFill="1" applyBorder="1" applyAlignment="1">
      <alignment horizontal="center"/>
    </xf>
    <xf numFmtId="0" fontId="25" fillId="0" borderId="1" xfId="0" applyFont="1" applyBorder="1" applyAlignment="1">
      <alignment horizontal="center" vertical="center" wrapText="1"/>
    </xf>
    <xf numFmtId="0" fontId="25" fillId="0" borderId="5" xfId="0" applyFont="1" applyBorder="1" applyAlignment="1">
      <alignment horizontal="center" vertical="center" wrapText="1"/>
    </xf>
    <xf numFmtId="0" fontId="22" fillId="0" borderId="0" xfId="0" applyFont="1" applyAlignment="1">
      <alignment wrapText="1"/>
    </xf>
    <xf numFmtId="0" fontId="23" fillId="10" borderId="6" xfId="0" applyFont="1" applyFill="1" applyBorder="1" applyAlignment="1">
      <alignment horizontal="center"/>
    </xf>
    <xf numFmtId="0" fontId="23" fillId="10" borderId="3" xfId="0" applyFont="1" applyFill="1" applyBorder="1" applyAlignment="1">
      <alignment horizontal="center"/>
    </xf>
    <xf numFmtId="0" fontId="23" fillId="10" borderId="9" xfId="0" applyFont="1" applyFill="1" applyBorder="1" applyAlignment="1">
      <alignment horizontal="center"/>
    </xf>
    <xf numFmtId="0" fontId="39" fillId="0" borderId="0" xfId="0" applyFont="1" applyAlignment="1">
      <alignment horizontal="left"/>
    </xf>
    <xf numFmtId="0" fontId="22" fillId="7" borderId="0" xfId="0" applyFont="1" applyFill="1" applyAlignment="1">
      <alignment wrapText="1"/>
    </xf>
    <xf numFmtId="0" fontId="39" fillId="0" borderId="0" xfId="0" applyFont="1" applyAlignment="1">
      <alignment horizontal="left" wrapText="1"/>
    </xf>
    <xf numFmtId="41" fontId="21" fillId="2" borderId="1" xfId="0" applyNumberFormat="1" applyFont="1" applyFill="1" applyBorder="1" applyAlignment="1">
      <alignment horizontal="left" wrapText="1"/>
    </xf>
    <xf numFmtId="41" fontId="21" fillId="2" borderId="5" xfId="0" applyNumberFormat="1" applyFont="1" applyFill="1" applyBorder="1" applyAlignment="1">
      <alignment horizontal="left" wrapText="1"/>
    </xf>
    <xf numFmtId="41" fontId="21" fillId="2" borderId="2" xfId="0" applyNumberFormat="1" applyFont="1" applyFill="1" applyBorder="1" applyAlignment="1">
      <alignment horizontal="left" wrapText="1"/>
    </xf>
    <xf numFmtId="0" fontId="22" fillId="8" borderId="5" xfId="0" applyFont="1" applyFill="1" applyBorder="1" applyAlignment="1">
      <alignment horizontal="center"/>
    </xf>
    <xf numFmtId="0" fontId="22" fillId="8" borderId="2" xfId="0" applyFont="1" applyFill="1" applyBorder="1" applyAlignment="1">
      <alignment horizontal="center"/>
    </xf>
    <xf numFmtId="0" fontId="22" fillId="10" borderId="10" xfId="0" applyFont="1" applyFill="1" applyBorder="1" applyAlignment="1">
      <alignment horizontal="center" vertical="center"/>
    </xf>
    <xf numFmtId="0" fontId="22" fillId="10" borderId="18" xfId="0" applyFont="1" applyFill="1" applyBorder="1" applyAlignment="1">
      <alignment horizontal="center" vertical="center"/>
    </xf>
    <xf numFmtId="0" fontId="22" fillId="10" borderId="6" xfId="0" applyFont="1" applyFill="1" applyBorder="1" applyAlignment="1">
      <alignment horizontal="center" vertical="center"/>
    </xf>
    <xf numFmtId="0" fontId="22" fillId="10" borderId="9" xfId="0" applyFont="1" applyFill="1" applyBorder="1" applyAlignment="1">
      <alignment horizontal="center" vertical="center"/>
    </xf>
    <xf numFmtId="0" fontId="22" fillId="10" borderId="4" xfId="0" applyFont="1" applyFill="1" applyBorder="1" applyAlignment="1">
      <alignment horizontal="center"/>
    </xf>
    <xf numFmtId="0" fontId="39" fillId="0" borderId="0" xfId="0" applyFont="1" applyAlignment="1">
      <alignment horizontal="left" vertical="top" wrapText="1"/>
    </xf>
    <xf numFmtId="0" fontId="22" fillId="0" borderId="10" xfId="0" applyFont="1" applyBorder="1" applyAlignment="1">
      <alignment horizontal="left" wrapText="1"/>
    </xf>
    <xf numFmtId="0" fontId="22" fillId="0" borderId="18" xfId="0" applyFont="1" applyBorder="1" applyAlignment="1">
      <alignment horizontal="left" wrapText="1"/>
    </xf>
  </cellXfs>
  <cellStyles count="75">
    <cellStyle name="40% - Accent3" xfId="1" builtinId="39"/>
    <cellStyle name="40% - Accent6" xfId="2" builtinId="51"/>
    <cellStyle name="Comma" xfId="3" builtinId="3"/>
    <cellStyle name="Comma 2" xfId="4" xr:uid="{00000000-0005-0000-0000-000003000000}"/>
    <cellStyle name="Comma 2 2" xfId="5" xr:uid="{00000000-0005-0000-0000-000004000000}"/>
    <cellStyle name="Comma 2 3" xfId="6" xr:uid="{00000000-0005-0000-0000-000005000000}"/>
    <cellStyle name="Comma 3" xfId="7" xr:uid="{00000000-0005-0000-0000-000006000000}"/>
    <cellStyle name="Comma 3 2" xfId="8" xr:uid="{00000000-0005-0000-0000-000007000000}"/>
    <cellStyle name="Comma 4" xfId="9" xr:uid="{00000000-0005-0000-0000-000008000000}"/>
    <cellStyle name="Comma 4 2" xfId="10" xr:uid="{00000000-0005-0000-0000-000009000000}"/>
    <cellStyle name="Comma 5" xfId="11" xr:uid="{00000000-0005-0000-0000-00000A000000}"/>
    <cellStyle name="Comma 6" xfId="12" xr:uid="{00000000-0005-0000-0000-00000B000000}"/>
    <cellStyle name="Currency" xfId="13" builtinId="4"/>
    <cellStyle name="Currency 2" xfId="14" xr:uid="{00000000-0005-0000-0000-00000D000000}"/>
    <cellStyle name="Currency 2 2" xfId="15" xr:uid="{00000000-0005-0000-0000-00000E000000}"/>
    <cellStyle name="Currency 2 3" xfId="16" xr:uid="{00000000-0005-0000-0000-00000F000000}"/>
    <cellStyle name="Currency 2 4" xfId="74" xr:uid="{73A9429F-6959-4C1A-AD94-2BF2874FA5E7}"/>
    <cellStyle name="Currency 3" xfId="17" xr:uid="{00000000-0005-0000-0000-000010000000}"/>
    <cellStyle name="Currency 3 2" xfId="18" xr:uid="{00000000-0005-0000-0000-000011000000}"/>
    <cellStyle name="Currency 3 3" xfId="19" xr:uid="{00000000-0005-0000-0000-000012000000}"/>
    <cellStyle name="Currency 3 4" xfId="20" xr:uid="{00000000-0005-0000-0000-000013000000}"/>
    <cellStyle name="Currency 4" xfId="21" xr:uid="{00000000-0005-0000-0000-000014000000}"/>
    <cellStyle name="Currency 4 2" xfId="22" xr:uid="{00000000-0005-0000-0000-000015000000}"/>
    <cellStyle name="Currency 4 2 2" xfId="23" xr:uid="{00000000-0005-0000-0000-000016000000}"/>
    <cellStyle name="Currency 4 3" xfId="24" xr:uid="{00000000-0005-0000-0000-000017000000}"/>
    <cellStyle name="Currency 4 4" xfId="25" xr:uid="{00000000-0005-0000-0000-000018000000}"/>
    <cellStyle name="Currency 5" xfId="26" xr:uid="{00000000-0005-0000-0000-000019000000}"/>
    <cellStyle name="Currency 6" xfId="27" xr:uid="{00000000-0005-0000-0000-00001A000000}"/>
    <cellStyle name="Currency 7" xfId="28" xr:uid="{00000000-0005-0000-0000-00001B000000}"/>
    <cellStyle name="Euro" xfId="29" xr:uid="{00000000-0005-0000-0000-00001C000000}"/>
    <cellStyle name="Euro 2" xfId="30" xr:uid="{00000000-0005-0000-0000-00001D000000}"/>
    <cellStyle name="Euro 2 2" xfId="31" xr:uid="{00000000-0005-0000-0000-00001E000000}"/>
    <cellStyle name="Euro 2 3" xfId="32" xr:uid="{00000000-0005-0000-0000-00001F000000}"/>
    <cellStyle name="Euro 3" xfId="33" xr:uid="{00000000-0005-0000-0000-000020000000}"/>
    <cellStyle name="Euro 4" xfId="34" xr:uid="{00000000-0005-0000-0000-000021000000}"/>
    <cellStyle name="Euro 4 2" xfId="35" xr:uid="{00000000-0005-0000-0000-000022000000}"/>
    <cellStyle name="Euro 5" xfId="36" xr:uid="{00000000-0005-0000-0000-000023000000}"/>
    <cellStyle name="Hyperlink" xfId="37" builtinId="8"/>
    <cellStyle name="Hyperlink 2" xfId="38" xr:uid="{00000000-0005-0000-0000-000025000000}"/>
    <cellStyle name="Hyperlink 2 2" xfId="39" xr:uid="{00000000-0005-0000-0000-000026000000}"/>
    <cellStyle name="Hyperlink 3" xfId="40" xr:uid="{00000000-0005-0000-0000-000027000000}"/>
    <cellStyle name="Normal" xfId="0" builtinId="0"/>
    <cellStyle name="Normal 11" xfId="41" xr:uid="{00000000-0005-0000-0000-00002A000000}"/>
    <cellStyle name="Normal 18" xfId="42" xr:uid="{00000000-0005-0000-0000-00002B000000}"/>
    <cellStyle name="Normal 19" xfId="43" xr:uid="{00000000-0005-0000-0000-00002C000000}"/>
    <cellStyle name="Normal 2" xfId="44" xr:uid="{00000000-0005-0000-0000-00002D000000}"/>
    <cellStyle name="Normal 2 2" xfId="45" xr:uid="{00000000-0005-0000-0000-00002E000000}"/>
    <cellStyle name="Normal 2 2 2" xfId="46" xr:uid="{00000000-0005-0000-0000-00002F000000}"/>
    <cellStyle name="Normal 3" xfId="47" xr:uid="{00000000-0005-0000-0000-000030000000}"/>
    <cellStyle name="Normal 3 2" xfId="48" xr:uid="{00000000-0005-0000-0000-000031000000}"/>
    <cellStyle name="Normal 3 3" xfId="49" xr:uid="{00000000-0005-0000-0000-000032000000}"/>
    <cellStyle name="Normal 3 4" xfId="50" xr:uid="{00000000-0005-0000-0000-000033000000}"/>
    <cellStyle name="Normal 4" xfId="51" xr:uid="{00000000-0005-0000-0000-000034000000}"/>
    <cellStyle name="Normal 4 2" xfId="52" xr:uid="{00000000-0005-0000-0000-000035000000}"/>
    <cellStyle name="Normal 5" xfId="53" xr:uid="{00000000-0005-0000-0000-000036000000}"/>
    <cellStyle name="Normal 5 2" xfId="54" xr:uid="{00000000-0005-0000-0000-000037000000}"/>
    <cellStyle name="Normal 6" xfId="55" xr:uid="{00000000-0005-0000-0000-000038000000}"/>
    <cellStyle name="Normal 7" xfId="56" xr:uid="{00000000-0005-0000-0000-000039000000}"/>
    <cellStyle name="Normal 7 2" xfId="57" xr:uid="{00000000-0005-0000-0000-00003A000000}"/>
    <cellStyle name="Normal 8" xfId="73" xr:uid="{B126FF84-C174-451B-AE66-A64FB1E51C0D}"/>
    <cellStyle name="Note 2" xfId="58" xr:uid="{00000000-0005-0000-0000-00003B000000}"/>
    <cellStyle name="Note 2 2" xfId="59" xr:uid="{00000000-0005-0000-0000-00003C000000}"/>
    <cellStyle name="Percent" xfId="60" builtinId="5"/>
    <cellStyle name="Percent 2" xfId="61" xr:uid="{00000000-0005-0000-0000-00003E000000}"/>
    <cellStyle name="Percent 2 2" xfId="62" xr:uid="{00000000-0005-0000-0000-00003F000000}"/>
    <cellStyle name="Percent 2 3" xfId="63" xr:uid="{00000000-0005-0000-0000-000040000000}"/>
    <cellStyle name="Percent 2 4" xfId="64" xr:uid="{00000000-0005-0000-0000-000041000000}"/>
    <cellStyle name="Percent 3" xfId="65" xr:uid="{00000000-0005-0000-0000-000042000000}"/>
    <cellStyle name="Percent 3 2" xfId="66" xr:uid="{00000000-0005-0000-0000-000043000000}"/>
    <cellStyle name="Percent 4" xfId="67" xr:uid="{00000000-0005-0000-0000-000044000000}"/>
    <cellStyle name="Percent 4 2" xfId="68" xr:uid="{00000000-0005-0000-0000-000045000000}"/>
    <cellStyle name="Percent 5" xfId="69" xr:uid="{00000000-0005-0000-0000-000046000000}"/>
    <cellStyle name="Percent 6" xfId="70" xr:uid="{00000000-0005-0000-0000-000047000000}"/>
    <cellStyle name="PS_Comma" xfId="71" xr:uid="{00000000-0005-0000-0000-000048000000}"/>
    <cellStyle name="WM_STANDARD" xfId="72" xr:uid="{00000000-0005-0000-0000-000049000000}"/>
  </cellStyles>
  <dxfs count="0"/>
  <tableStyles count="0" defaultTableStyle="TableStyleMedium9" defaultPivotStyle="PivotStyleLight16"/>
  <colors>
    <mruColors>
      <color rgb="FFFFFF99"/>
      <color rgb="FFE7F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lients\A\Alameda,%20City%20of\2020\S3461%20-%20Alameda%20-%202020%20SW%20Procurement\Final%20Report\Equipment%20for%20Livermore.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hfhconsultants.sharepoint.com/sites/Norcal/Clients/C/CCCSWA/2023/S7043%202023%20Procurement/Analysis/Cost%20Forms/CCCSWA%20RFP_Cost%20Forms_10.1.24.xlsx" TargetMode="External"/><Relationship Id="rId1" Type="http://schemas.openxmlformats.org/officeDocument/2006/relationships/externalLinkPath" Target="https://hfhconsultants.sharepoint.com/sites/Norcal/Clients/C/CCCSWA/2023/S7043%202023%20Procurement/Analysis/Cost%20Forms/CCCSWA%20RFP_Cost%20Forms_10.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inger truck"/>
      <sheetName val=" roll off 4 axle"/>
      <sheetName val=" roll off 3 axle"/>
      <sheetName val="Transfer ramps"/>
      <sheetName val=" Container distbig"/>
      <sheetName val="Shop truck"/>
      <sheetName val="Transfer Rig"/>
      <sheetName val="Rear Loader 25"/>
      <sheetName val="Rear Loader 18"/>
      <sheetName val="Conainter purchase from City"/>
      <sheetName val="Container Distribution (3)"/>
      <sheetName val="Container Distribution (2)"/>
      <sheetName val=" Container dist small"/>
      <sheetName val="Pickups"/>
      <sheetName val="Bulky Item % (2)"/>
      <sheetName val="Roll Off  10 % (2)"/>
      <sheetName val="Frt Loader  10 % "/>
      <sheetName val="Automated 10 %"/>
      <sheetName val="Sheet1"/>
      <sheetName val="Equipment for Livermo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m 0 Rates Summary"/>
      <sheetName val="1 Gen_Info"/>
      <sheetName val="2 Op_Statistics"/>
      <sheetName val="3 Labor"/>
      <sheetName val="4 Capital"/>
      <sheetName val="5 Comp"/>
      <sheetName val="Form 6"/>
      <sheetName val="Form 6A"/>
      <sheetName val="Form 6B"/>
      <sheetName val="Form 6C"/>
      <sheetName val="Form 6D"/>
      <sheetName val="Form 7_Rates Res"/>
      <sheetName val="Form 8_Rates Multi Fam"/>
      <sheetName val="Form 9_Rates Comm "/>
      <sheetName val="Form 10_Rates Debris Box"/>
      <sheetName val="Form 11_Post-Collec Tip Fees"/>
    </sheetNames>
    <sheetDataSet>
      <sheetData sheetId="0"/>
      <sheetData sheetId="1"/>
      <sheetData sheetId="2"/>
      <sheetData sheetId="3"/>
      <sheetData sheetId="4"/>
      <sheetData sheetId="5"/>
      <sheetData sheetId="6">
        <row r="106">
          <cell r="C106" t="str">
            <v>[Insert Cost Reimbursement]</v>
          </cell>
        </row>
        <row r="107">
          <cell r="C107" t="str">
            <v>[Insert Cost Reimbursement]</v>
          </cell>
        </row>
        <row r="108">
          <cell r="C108" t="str">
            <v>[Insert Cost Reimbursement]</v>
          </cell>
        </row>
        <row r="109">
          <cell r="C109" t="str">
            <v>[Insert Cost Reimbursement]</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33"/>
  <sheetViews>
    <sheetView workbookViewId="0">
      <selection activeCell="F39" sqref="F39"/>
    </sheetView>
  </sheetViews>
  <sheetFormatPr defaultColWidth="9.140625" defaultRowHeight="15.75" x14ac:dyDescent="0.2"/>
  <cols>
    <col min="1" max="1" width="2.85546875" style="6" customWidth="1"/>
    <col min="2" max="2" width="6.28515625" style="4" customWidth="1"/>
    <col min="3" max="3" width="41.28515625" style="6" customWidth="1"/>
    <col min="4" max="4" width="58" style="6" customWidth="1"/>
    <col min="5" max="5" width="5.85546875" style="6" customWidth="1"/>
    <col min="6" max="6" width="44.140625" style="6" customWidth="1"/>
    <col min="7" max="16384" width="9.140625" style="6"/>
  </cols>
  <sheetData>
    <row r="1" spans="2:6" ht="21" customHeight="1" x14ac:dyDescent="0.25">
      <c r="B1" s="4" t="s">
        <v>1</v>
      </c>
      <c r="C1" s="4"/>
      <c r="D1" s="5"/>
    </row>
    <row r="2" spans="2:6" x14ac:dyDescent="0.25">
      <c r="B2" s="7" t="s">
        <v>2</v>
      </c>
      <c r="C2" s="8"/>
      <c r="F2" s="129"/>
    </row>
    <row r="3" spans="2:6" x14ac:dyDescent="0.25">
      <c r="B3" s="9"/>
      <c r="C3" s="10"/>
      <c r="D3" s="137" t="s">
        <v>3</v>
      </c>
      <c r="F3" s="129"/>
    </row>
    <row r="4" spans="2:6" x14ac:dyDescent="0.25">
      <c r="B4" s="11" t="s">
        <v>4</v>
      </c>
      <c r="C4" s="12"/>
      <c r="D4" s="13"/>
    </row>
    <row r="5" spans="2:6" ht="27" customHeight="1" x14ac:dyDescent="0.25">
      <c r="B5" s="14" t="s">
        <v>5</v>
      </c>
      <c r="C5" s="15" t="s">
        <v>6</v>
      </c>
      <c r="D5" s="16"/>
    </row>
    <row r="6" spans="2:6" ht="27" customHeight="1" x14ac:dyDescent="0.25">
      <c r="B6" s="14" t="s">
        <v>7</v>
      </c>
      <c r="C6" s="17" t="s">
        <v>0</v>
      </c>
      <c r="D6" s="16"/>
    </row>
    <row r="7" spans="2:6" ht="27" customHeight="1" x14ac:dyDescent="0.25">
      <c r="B7" s="14" t="s">
        <v>8</v>
      </c>
      <c r="C7" s="17" t="s">
        <v>9</v>
      </c>
      <c r="D7" s="16"/>
    </row>
    <row r="8" spans="2:6" ht="27" customHeight="1" x14ac:dyDescent="0.25">
      <c r="B8" s="14" t="s">
        <v>10</v>
      </c>
      <c r="C8" s="17" t="s">
        <v>11</v>
      </c>
      <c r="D8" s="16"/>
    </row>
    <row r="9" spans="2:6" ht="27" customHeight="1" x14ac:dyDescent="0.2">
      <c r="B9" s="14" t="s">
        <v>12</v>
      </c>
      <c r="C9" s="17" t="s">
        <v>13</v>
      </c>
      <c r="D9" s="122"/>
    </row>
    <row r="10" spans="2:6" x14ac:dyDescent="0.25">
      <c r="B10" s="11" t="s">
        <v>14</v>
      </c>
      <c r="C10" s="12"/>
      <c r="D10" s="13"/>
    </row>
    <row r="11" spans="2:6" ht="38.25" x14ac:dyDescent="0.25">
      <c r="B11" s="18" t="s">
        <v>15</v>
      </c>
      <c r="C11" s="15" t="s">
        <v>16</v>
      </c>
      <c r="D11" s="16"/>
      <c r="F11" s="19"/>
    </row>
    <row r="12" spans="2:6" ht="27" customHeight="1" x14ac:dyDescent="0.25">
      <c r="B12" s="14" t="s">
        <v>7</v>
      </c>
      <c r="C12" s="20" t="s">
        <v>17</v>
      </c>
      <c r="D12" s="16"/>
      <c r="F12" s="19"/>
    </row>
    <row r="13" spans="2:6" ht="27" customHeight="1" x14ac:dyDescent="0.25">
      <c r="B13" s="14" t="s">
        <v>8</v>
      </c>
      <c r="C13" s="20" t="s">
        <v>18</v>
      </c>
      <c r="D13" s="16"/>
    </row>
    <row r="14" spans="2:6" ht="27" customHeight="1" x14ac:dyDescent="0.25">
      <c r="B14" s="14" t="s">
        <v>10</v>
      </c>
      <c r="C14" s="17" t="s">
        <v>19</v>
      </c>
      <c r="D14" s="16"/>
      <c r="F14" t="s">
        <v>20</v>
      </c>
    </row>
    <row r="15" spans="2:6" x14ac:dyDescent="0.25">
      <c r="B15" s="11" t="s">
        <v>21</v>
      </c>
      <c r="C15" s="21"/>
      <c r="D15" s="13"/>
      <c r="F15" t="s">
        <v>20</v>
      </c>
    </row>
    <row r="16" spans="2:6" ht="27" customHeight="1" x14ac:dyDescent="0.2">
      <c r="B16" s="14" t="s">
        <v>5</v>
      </c>
      <c r="C16" s="15" t="s">
        <v>22</v>
      </c>
      <c r="D16" s="124"/>
      <c r="F16" t="s">
        <v>20</v>
      </c>
    </row>
    <row r="17" spans="2:4" ht="27" customHeight="1" x14ac:dyDescent="0.2">
      <c r="B17" s="14" t="s">
        <v>7</v>
      </c>
      <c r="C17" s="17" t="s">
        <v>23</v>
      </c>
      <c r="D17" s="124"/>
    </row>
    <row r="18" spans="2:4" ht="27" customHeight="1" x14ac:dyDescent="0.2">
      <c r="B18" s="14" t="s">
        <v>8</v>
      </c>
      <c r="C18" s="17" t="s">
        <v>24</v>
      </c>
      <c r="D18" s="124"/>
    </row>
    <row r="19" spans="2:4" x14ac:dyDescent="0.25">
      <c r="B19" s="11" t="s">
        <v>122</v>
      </c>
      <c r="C19" s="21"/>
      <c r="D19" s="13"/>
    </row>
    <row r="20" spans="2:4" ht="27" customHeight="1" x14ac:dyDescent="0.25">
      <c r="B20" s="14" t="s">
        <v>5</v>
      </c>
      <c r="C20" s="15" t="s">
        <v>26</v>
      </c>
      <c r="D20" s="16"/>
    </row>
    <row r="21" spans="2:4" ht="27" customHeight="1" x14ac:dyDescent="0.25">
      <c r="B21" s="14" t="s">
        <v>7</v>
      </c>
      <c r="C21" s="17" t="s">
        <v>27</v>
      </c>
      <c r="D21" s="16"/>
    </row>
    <row r="22" spans="2:4" ht="27" customHeight="1" x14ac:dyDescent="0.25">
      <c r="B22" s="14" t="s">
        <v>8</v>
      </c>
      <c r="C22" s="17" t="s">
        <v>28</v>
      </c>
      <c r="D22" s="16"/>
    </row>
    <row r="23" spans="2:4" ht="27" customHeight="1" x14ac:dyDescent="0.25">
      <c r="B23" s="14" t="s">
        <v>10</v>
      </c>
      <c r="C23" s="17" t="s">
        <v>29</v>
      </c>
      <c r="D23" s="16"/>
    </row>
    <row r="24" spans="2:4" ht="27" customHeight="1" x14ac:dyDescent="0.25">
      <c r="B24" s="14" t="s">
        <v>12</v>
      </c>
      <c r="C24" s="17" t="s">
        <v>30</v>
      </c>
      <c r="D24" s="16"/>
    </row>
    <row r="25" spans="2:4" ht="27" customHeight="1" x14ac:dyDescent="0.25">
      <c r="B25" s="14" t="s">
        <v>31</v>
      </c>
      <c r="C25" s="17" t="s">
        <v>32</v>
      </c>
      <c r="D25" s="16"/>
    </row>
    <row r="26" spans="2:4" x14ac:dyDescent="0.25">
      <c r="B26" s="11" t="s">
        <v>123</v>
      </c>
      <c r="C26" s="21"/>
      <c r="D26" s="13"/>
    </row>
    <row r="27" spans="2:4" ht="27" customHeight="1" x14ac:dyDescent="0.2">
      <c r="B27" s="14" t="s">
        <v>5</v>
      </c>
      <c r="C27" s="15" t="s">
        <v>26</v>
      </c>
      <c r="D27" s="123"/>
    </row>
    <row r="28" spans="2:4" ht="27" customHeight="1" x14ac:dyDescent="0.2">
      <c r="B28" s="14" t="s">
        <v>7</v>
      </c>
      <c r="C28" s="17" t="s">
        <v>27</v>
      </c>
      <c r="D28" s="123"/>
    </row>
    <row r="29" spans="2:4" ht="27" customHeight="1" x14ac:dyDescent="0.2">
      <c r="B29" s="14" t="s">
        <v>8</v>
      </c>
      <c r="C29" s="17" t="s">
        <v>28</v>
      </c>
      <c r="D29" s="123"/>
    </row>
    <row r="30" spans="2:4" ht="27" customHeight="1" x14ac:dyDescent="0.2">
      <c r="B30" s="14" t="s">
        <v>10</v>
      </c>
      <c r="C30" s="17" t="s">
        <v>29</v>
      </c>
      <c r="D30" s="123"/>
    </row>
    <row r="31" spans="2:4" ht="27" customHeight="1" x14ac:dyDescent="0.2">
      <c r="B31" s="14" t="s">
        <v>12</v>
      </c>
      <c r="C31" s="17" t="s">
        <v>30</v>
      </c>
      <c r="D31" s="123"/>
    </row>
    <row r="32" spans="2:4" ht="27" customHeight="1" x14ac:dyDescent="0.2">
      <c r="B32" s="14" t="s">
        <v>31</v>
      </c>
      <c r="C32" s="17" t="s">
        <v>32</v>
      </c>
      <c r="D32" s="123"/>
    </row>
    <row r="33" spans="2:2" x14ac:dyDescent="0.2">
      <c r="B33" s="4" t="s">
        <v>33</v>
      </c>
    </row>
  </sheetData>
  <printOptions horizontalCentered="1" headings="1"/>
  <pageMargins left="0.25" right="0.25" top="0.5" bottom="0.5" header="0.27" footer="0.25"/>
  <pageSetup scale="55" orientation="portrait" r:id="rId1"/>
  <headerFooter alignWithMargins="0">
    <oddHeader>&amp;C&amp;"Book Antiqua,Bold"Form 1</oddHeader>
    <oddFooter>&amp;R&amp;9Page &amp;P of &amp;N</oddFooter>
  </headerFooter>
  <ignoredErrors>
    <ignoredError sqref="B5:B9 B11:B14 B16:B18 B20:B25 B27:B3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95"/>
  <sheetViews>
    <sheetView zoomScale="90" zoomScaleNormal="90" workbookViewId="0">
      <selection activeCell="D37" sqref="D37"/>
    </sheetView>
  </sheetViews>
  <sheetFormatPr defaultColWidth="9.140625" defaultRowHeight="15" x14ac:dyDescent="0.25"/>
  <cols>
    <col min="1" max="1" width="1.7109375" style="1" customWidth="1"/>
    <col min="2" max="2" width="3.85546875" style="1" customWidth="1"/>
    <col min="3" max="3" width="1.140625" style="23" customWidth="1"/>
    <col min="4" max="4" width="46.28515625" style="24" customWidth="1"/>
    <col min="5" max="13" width="12.140625" style="27" customWidth="1"/>
    <col min="14" max="19" width="15.140625" style="23" customWidth="1"/>
    <col min="20" max="20" width="17.140625" style="1" customWidth="1"/>
    <col min="21" max="16384" width="9.140625" style="1"/>
  </cols>
  <sheetData>
    <row r="1" spans="2:28" ht="18.75" customHeight="1" x14ac:dyDescent="0.25">
      <c r="B1" s="22" t="s">
        <v>34</v>
      </c>
      <c r="E1" s="25"/>
      <c r="F1" s="25"/>
      <c r="G1" s="25"/>
      <c r="H1" s="25"/>
      <c r="I1" s="25"/>
      <c r="J1" s="25"/>
      <c r="K1" s="25"/>
      <c r="L1" s="25"/>
      <c r="M1" s="25"/>
    </row>
    <row r="2" spans="2:28" ht="15.75" x14ac:dyDescent="0.25">
      <c r="B2" s="26" t="str">
        <f>'1 Gen_Info'!B2</f>
        <v xml:space="preserve">Proposer Name: </v>
      </c>
      <c r="E2" s="25"/>
      <c r="F2" s="25"/>
      <c r="G2" s="25"/>
      <c r="H2" s="25"/>
      <c r="I2" s="25"/>
      <c r="J2" s="25"/>
      <c r="K2" s="25"/>
      <c r="L2" s="25"/>
      <c r="M2" s="25"/>
    </row>
    <row r="3" spans="2:28" ht="15.75" x14ac:dyDescent="0.25">
      <c r="B3" s="26"/>
      <c r="E3" s="25"/>
      <c r="F3" s="25" t="s">
        <v>20</v>
      </c>
      <c r="G3" s="25"/>
      <c r="H3" s="25"/>
      <c r="I3" s="25"/>
      <c r="J3" s="25"/>
      <c r="K3" s="114"/>
      <c r="L3" s="25"/>
      <c r="M3" s="25"/>
    </row>
    <row r="4" spans="2:28" ht="15.75" x14ac:dyDescent="0.25">
      <c r="B4" s="28" t="s">
        <v>183</v>
      </c>
      <c r="C4" s="138"/>
      <c r="D4" s="138"/>
      <c r="E4" s="138"/>
      <c r="F4" s="138"/>
      <c r="G4" s="138"/>
      <c r="H4" s="138"/>
      <c r="I4" s="138"/>
      <c r="J4" s="138"/>
      <c r="K4" s="139"/>
      <c r="L4" s="112"/>
      <c r="M4" s="27" t="s">
        <v>20</v>
      </c>
      <c r="N4" s="128"/>
      <c r="O4" s="1"/>
      <c r="P4" s="1"/>
      <c r="Q4" s="1"/>
      <c r="R4" s="1"/>
      <c r="S4" s="1"/>
    </row>
    <row r="5" spans="2:28" ht="15.75" x14ac:dyDescent="0.25">
      <c r="D5" s="112"/>
      <c r="E5" s="112"/>
      <c r="F5" s="112"/>
      <c r="G5" s="112"/>
      <c r="H5" s="112"/>
      <c r="I5" s="112"/>
      <c r="J5" s="112"/>
      <c r="K5" s="112"/>
      <c r="L5" s="25"/>
      <c r="M5" s="25"/>
      <c r="N5" s="1"/>
      <c r="O5" s="1"/>
      <c r="P5" s="1"/>
      <c r="Q5" s="1"/>
      <c r="R5" s="1"/>
      <c r="S5" s="1"/>
    </row>
    <row r="6" spans="2:28" ht="68.25" customHeight="1" x14ac:dyDescent="0.2">
      <c r="B6" s="172" t="s">
        <v>35</v>
      </c>
      <c r="C6" s="173"/>
      <c r="D6" s="174"/>
      <c r="E6" s="175" t="s">
        <v>85</v>
      </c>
      <c r="F6" s="176"/>
      <c r="G6" s="176" t="s">
        <v>141</v>
      </c>
      <c r="H6" s="176"/>
      <c r="I6" s="176" t="s">
        <v>36</v>
      </c>
      <c r="J6" s="176"/>
      <c r="K6" s="150" t="s">
        <v>61</v>
      </c>
      <c r="L6" s="149" t="s">
        <v>140</v>
      </c>
      <c r="M6" s="155" t="s">
        <v>139</v>
      </c>
      <c r="N6" s="141"/>
      <c r="O6" s="141"/>
      <c r="P6" s="141"/>
      <c r="Q6" s="141"/>
      <c r="R6" s="141"/>
      <c r="S6" s="141"/>
      <c r="T6" s="141"/>
    </row>
    <row r="7" spans="2:28" ht="59.25" customHeight="1" x14ac:dyDescent="0.25">
      <c r="B7" s="178" t="s">
        <v>35</v>
      </c>
      <c r="C7" s="179"/>
      <c r="D7" s="180"/>
      <c r="E7" s="165" t="s">
        <v>162</v>
      </c>
      <c r="F7" s="165" t="s">
        <v>184</v>
      </c>
      <c r="G7" s="165" t="s">
        <v>187</v>
      </c>
      <c r="H7" s="165" t="s">
        <v>164</v>
      </c>
      <c r="I7" s="165" t="s">
        <v>165</v>
      </c>
      <c r="J7" s="165" t="s">
        <v>169</v>
      </c>
      <c r="K7" s="166" t="s">
        <v>185</v>
      </c>
      <c r="L7" s="165" t="s">
        <v>167</v>
      </c>
      <c r="M7" s="167" t="s">
        <v>186</v>
      </c>
      <c r="N7" s="79"/>
      <c r="O7" s="111"/>
      <c r="P7" s="111"/>
      <c r="Q7" s="111"/>
      <c r="R7" s="111"/>
      <c r="S7" s="111"/>
      <c r="T7" s="111"/>
    </row>
    <row r="8" spans="2:28" s="30" customFormat="1" ht="15" customHeight="1" x14ac:dyDescent="0.25">
      <c r="B8" s="29">
        <v>1</v>
      </c>
      <c r="C8" s="22" t="s">
        <v>155</v>
      </c>
      <c r="E8" s="31"/>
      <c r="F8" s="31"/>
      <c r="G8" s="31"/>
      <c r="H8" s="31"/>
      <c r="I8" s="31"/>
      <c r="J8" s="31"/>
      <c r="K8" s="31"/>
      <c r="L8" s="32"/>
      <c r="M8" s="32"/>
      <c r="N8" s="23"/>
      <c r="O8" s="23"/>
      <c r="P8" s="23"/>
      <c r="Q8" s="23"/>
      <c r="R8" s="23"/>
      <c r="S8" s="23"/>
      <c r="T8" s="23"/>
    </row>
    <row r="9" spans="2:28" s="30" customFormat="1" ht="15" customHeight="1" thickBot="1" x14ac:dyDescent="0.3">
      <c r="B9" s="34"/>
      <c r="C9" s="35"/>
      <c r="D9" s="36" t="s">
        <v>156</v>
      </c>
      <c r="E9" s="37"/>
      <c r="F9" s="37"/>
      <c r="G9" s="37"/>
      <c r="H9" s="37"/>
      <c r="I9" s="37"/>
      <c r="J9" s="37"/>
      <c r="K9" s="37"/>
      <c r="L9" s="37"/>
      <c r="M9" s="37"/>
      <c r="N9" s="142"/>
      <c r="O9" s="142"/>
      <c r="P9" s="142"/>
      <c r="Q9" s="142"/>
      <c r="R9" s="142"/>
      <c r="S9" s="142"/>
      <c r="T9" s="142"/>
    </row>
    <row r="10" spans="2:28" s="30" customFormat="1" ht="16.5" customHeight="1" x14ac:dyDescent="0.25">
      <c r="B10" s="29"/>
      <c r="C10" s="22" t="s">
        <v>37</v>
      </c>
      <c r="E10" s="31"/>
      <c r="F10" s="31"/>
      <c r="G10" s="31"/>
      <c r="H10" s="31"/>
      <c r="I10" s="31"/>
      <c r="J10" s="31"/>
      <c r="K10" s="31"/>
      <c r="L10" s="32"/>
      <c r="M10" s="32"/>
    </row>
    <row r="11" spans="2:28" ht="16.5" customHeight="1" x14ac:dyDescent="0.25">
      <c r="B11" s="29">
        <v>2</v>
      </c>
      <c r="C11" s="39"/>
      <c r="D11" s="24" t="s">
        <v>38</v>
      </c>
      <c r="E11" s="38"/>
      <c r="F11" s="38"/>
      <c r="G11" s="40"/>
      <c r="H11" s="40"/>
      <c r="I11" s="40"/>
      <c r="J11" s="40"/>
      <c r="K11" s="40"/>
      <c r="L11" s="48"/>
      <c r="M11" s="40"/>
      <c r="N11" s="143"/>
      <c r="O11" s="143"/>
      <c r="P11" s="143"/>
      <c r="Q11" s="143"/>
      <c r="R11" s="143"/>
      <c r="S11" s="143"/>
      <c r="T11" s="143"/>
    </row>
    <row r="12" spans="2:28" ht="16.5" customHeight="1" x14ac:dyDescent="0.25">
      <c r="B12" s="29">
        <v>3</v>
      </c>
      <c r="C12" s="39"/>
      <c r="D12" s="24" t="s">
        <v>39</v>
      </c>
      <c r="E12" s="38"/>
      <c r="F12" s="38"/>
      <c r="G12" s="40"/>
      <c r="H12" s="40"/>
      <c r="I12" s="40"/>
      <c r="J12" s="40"/>
      <c r="K12" s="40"/>
      <c r="L12" s="40"/>
      <c r="M12" s="40"/>
      <c r="N12" s="143"/>
      <c r="O12" s="143"/>
      <c r="P12" s="143"/>
      <c r="Q12" s="143"/>
      <c r="R12" s="143"/>
      <c r="S12" s="143"/>
      <c r="T12" s="143"/>
      <c r="U12" s="1" t="s">
        <v>20</v>
      </c>
      <c r="V12" s="1" t="s">
        <v>20</v>
      </c>
      <c r="W12" s="1" t="s">
        <v>20</v>
      </c>
      <c r="X12" s="1" t="s">
        <v>20</v>
      </c>
      <c r="Y12" s="1" t="s">
        <v>20</v>
      </c>
      <c r="Z12" s="1" t="s">
        <v>20</v>
      </c>
      <c r="AA12" s="1" t="s">
        <v>20</v>
      </c>
      <c r="AB12" s="1" t="s">
        <v>20</v>
      </c>
    </row>
    <row r="13" spans="2:28" ht="16.5" customHeight="1" thickBot="1" x14ac:dyDescent="0.3">
      <c r="B13" s="41">
        <v>4</v>
      </c>
      <c r="C13" s="42"/>
      <c r="D13" s="43" t="s">
        <v>40</v>
      </c>
      <c r="E13" s="44">
        <f>E11*E12*260</f>
        <v>0</v>
      </c>
      <c r="F13" s="44">
        <f t="shared" ref="F13:M13" si="0">F11*F12*260</f>
        <v>0</v>
      </c>
      <c r="G13" s="44">
        <f t="shared" si="0"/>
        <v>0</v>
      </c>
      <c r="H13" s="44">
        <f t="shared" si="0"/>
        <v>0</v>
      </c>
      <c r="I13" s="44">
        <f t="shared" si="0"/>
        <v>0</v>
      </c>
      <c r="J13" s="44">
        <f t="shared" si="0"/>
        <v>0</v>
      </c>
      <c r="K13" s="44">
        <f t="shared" si="0"/>
        <v>0</v>
      </c>
      <c r="L13" s="44">
        <f t="shared" si="0"/>
        <v>0</v>
      </c>
      <c r="M13" s="44">
        <f t="shared" si="0"/>
        <v>0</v>
      </c>
      <c r="N13" s="144"/>
      <c r="O13" s="144"/>
      <c r="P13" s="144"/>
      <c r="Q13" s="144"/>
      <c r="R13" s="144"/>
      <c r="S13" s="144"/>
      <c r="T13" s="144"/>
    </row>
    <row r="14" spans="2:28" ht="16.5" customHeight="1" thickTop="1" x14ac:dyDescent="0.25">
      <c r="B14" s="45"/>
      <c r="C14" s="22" t="s">
        <v>41</v>
      </c>
      <c r="E14" s="46"/>
      <c r="F14" s="46"/>
      <c r="G14" s="46"/>
      <c r="H14" s="46"/>
      <c r="I14" s="46"/>
      <c r="J14" s="46"/>
      <c r="K14" s="46"/>
      <c r="L14" s="46"/>
      <c r="M14" s="46"/>
      <c r="N14" s="140"/>
      <c r="O14" s="140"/>
      <c r="P14" s="140"/>
      <c r="Q14" s="140"/>
      <c r="R14" s="140"/>
      <c r="S14" s="140"/>
      <c r="T14" s="140"/>
    </row>
    <row r="15" spans="2:28" ht="16.5" customHeight="1" x14ac:dyDescent="0.25">
      <c r="B15" s="29"/>
      <c r="C15" s="39"/>
      <c r="D15" s="24" t="s">
        <v>42</v>
      </c>
      <c r="E15" s="47"/>
      <c r="F15" s="47"/>
      <c r="G15" s="47"/>
      <c r="H15" s="47"/>
      <c r="I15" s="47"/>
      <c r="J15" s="47"/>
      <c r="K15" s="47"/>
      <c r="L15" s="47"/>
      <c r="M15" s="47"/>
      <c r="N15" s="140"/>
      <c r="O15" s="140"/>
      <c r="P15" s="140"/>
      <c r="Q15" s="140"/>
      <c r="R15" s="140"/>
      <c r="S15" s="140"/>
      <c r="T15" s="140"/>
    </row>
    <row r="16" spans="2:28" ht="16.5" customHeight="1" x14ac:dyDescent="0.25">
      <c r="B16" s="29">
        <v>5</v>
      </c>
      <c r="C16" s="39"/>
      <c r="D16" s="3" t="s">
        <v>43</v>
      </c>
      <c r="E16" s="38"/>
      <c r="F16" s="38"/>
      <c r="G16" s="48"/>
      <c r="H16" s="48"/>
      <c r="I16" s="48"/>
      <c r="J16" s="48"/>
      <c r="K16" s="48"/>
      <c r="L16" s="48"/>
      <c r="M16" s="48"/>
      <c r="N16" s="135"/>
      <c r="O16" s="135"/>
      <c r="P16" s="135"/>
      <c r="Q16" s="135"/>
      <c r="R16" s="135"/>
      <c r="S16" s="135"/>
      <c r="T16" s="135"/>
    </row>
    <row r="17" spans="2:20" ht="16.5" customHeight="1" x14ac:dyDescent="0.25">
      <c r="B17" s="29">
        <v>6</v>
      </c>
      <c r="C17" s="39"/>
      <c r="D17" s="3" t="s">
        <v>44</v>
      </c>
      <c r="E17" s="38"/>
      <c r="F17" s="38"/>
      <c r="G17" s="48"/>
      <c r="H17" s="48"/>
      <c r="I17" s="48"/>
      <c r="J17" s="48"/>
      <c r="K17" s="48"/>
      <c r="L17" s="48"/>
      <c r="M17" s="48"/>
      <c r="N17" s="135"/>
      <c r="O17" s="135"/>
      <c r="P17" s="135"/>
      <c r="Q17" s="135"/>
      <c r="R17" s="135"/>
      <c r="S17" s="135"/>
      <c r="T17" s="135"/>
    </row>
    <row r="18" spans="2:20" ht="16.5" customHeight="1" x14ac:dyDescent="0.25">
      <c r="B18" s="29">
        <v>7</v>
      </c>
      <c r="C18" s="39"/>
      <c r="D18" s="3" t="s">
        <v>45</v>
      </c>
      <c r="E18" s="38"/>
      <c r="F18" s="38"/>
      <c r="G18" s="38"/>
      <c r="H18" s="38"/>
      <c r="I18" s="38"/>
      <c r="J18" s="38"/>
      <c r="K18" s="38"/>
      <c r="L18" s="48"/>
      <c r="M18" s="38"/>
      <c r="N18" s="135"/>
      <c r="O18" s="135"/>
      <c r="P18" s="135"/>
      <c r="Q18" s="135"/>
      <c r="R18" s="135"/>
      <c r="S18" s="135"/>
      <c r="T18" s="135"/>
    </row>
    <row r="19" spans="2:20" ht="16.5" customHeight="1" x14ac:dyDescent="0.25">
      <c r="B19" s="29"/>
      <c r="C19" s="39"/>
      <c r="D19" s="24" t="s">
        <v>46</v>
      </c>
      <c r="E19" s="47"/>
      <c r="F19" s="47"/>
      <c r="G19" s="47"/>
      <c r="H19" s="47"/>
      <c r="I19" s="47"/>
      <c r="J19" s="47"/>
      <c r="K19" s="47"/>
      <c r="L19" s="47"/>
      <c r="M19" s="47"/>
      <c r="N19" s="145"/>
      <c r="O19" s="145"/>
      <c r="P19" s="145"/>
      <c r="Q19" s="145"/>
      <c r="R19" s="145"/>
      <c r="S19" s="145"/>
      <c r="T19" s="145"/>
    </row>
    <row r="20" spans="2:20" ht="16.5" customHeight="1" x14ac:dyDescent="0.25">
      <c r="B20" s="29">
        <v>8</v>
      </c>
      <c r="C20" s="39"/>
      <c r="D20" s="3" t="s">
        <v>43</v>
      </c>
      <c r="E20" s="38"/>
      <c r="F20" s="38"/>
      <c r="G20" s="40"/>
      <c r="H20" s="40"/>
      <c r="I20" s="40"/>
      <c r="J20" s="40"/>
      <c r="K20" s="40"/>
      <c r="L20" s="40"/>
      <c r="M20" s="40"/>
      <c r="N20" s="135"/>
      <c r="O20" s="135"/>
      <c r="P20" s="135"/>
      <c r="Q20" s="135"/>
      <c r="R20" s="135"/>
      <c r="S20" s="135"/>
      <c r="T20" s="135"/>
    </row>
    <row r="21" spans="2:20" ht="16.5" customHeight="1" x14ac:dyDescent="0.25">
      <c r="B21" s="29">
        <v>9</v>
      </c>
      <c r="C21" s="39"/>
      <c r="D21" s="3" t="s">
        <v>44</v>
      </c>
      <c r="E21" s="38"/>
      <c r="F21" s="38"/>
      <c r="G21" s="40"/>
      <c r="H21" s="40"/>
      <c r="I21" s="40"/>
      <c r="J21" s="40"/>
      <c r="K21" s="40"/>
      <c r="L21" s="40"/>
      <c r="M21" s="40"/>
      <c r="N21" s="135"/>
      <c r="O21" s="135"/>
      <c r="P21" s="135"/>
      <c r="Q21" s="135"/>
      <c r="R21" s="135"/>
      <c r="S21" s="135"/>
      <c r="T21" s="135"/>
    </row>
    <row r="22" spans="2:20" ht="16.5" customHeight="1" x14ac:dyDescent="0.25">
      <c r="B22" s="29">
        <v>10</v>
      </c>
      <c r="C22" s="39"/>
      <c r="D22" s="3" t="s">
        <v>45</v>
      </c>
      <c r="E22" s="38"/>
      <c r="F22" s="38"/>
      <c r="G22" s="38"/>
      <c r="H22" s="38"/>
      <c r="I22" s="38"/>
      <c r="J22" s="38"/>
      <c r="K22" s="38"/>
      <c r="L22" s="40"/>
      <c r="M22" s="38"/>
      <c r="N22" s="135"/>
      <c r="O22" s="135"/>
      <c r="P22" s="135"/>
      <c r="Q22" s="135"/>
      <c r="R22" s="135"/>
      <c r="S22" s="135"/>
      <c r="T22" s="135"/>
    </row>
    <row r="23" spans="2:20" ht="16.5" customHeight="1" x14ac:dyDescent="0.25">
      <c r="B23" s="29"/>
      <c r="C23" s="39"/>
      <c r="D23" s="24" t="s">
        <v>47</v>
      </c>
      <c r="E23" s="38"/>
      <c r="F23" s="38"/>
      <c r="G23" s="47"/>
      <c r="H23" s="47"/>
      <c r="I23" s="47"/>
      <c r="J23" s="47"/>
      <c r="K23" s="47"/>
      <c r="L23" s="47"/>
      <c r="M23" s="47"/>
      <c r="T23" s="23"/>
    </row>
    <row r="24" spans="2:20" ht="16.5" customHeight="1" x14ac:dyDescent="0.25">
      <c r="B24" s="29">
        <v>11</v>
      </c>
      <c r="C24" s="39"/>
      <c r="D24" s="3" t="s">
        <v>43</v>
      </c>
      <c r="E24" s="38"/>
      <c r="F24" s="38"/>
      <c r="G24" s="40"/>
      <c r="H24" s="40"/>
      <c r="I24" s="40"/>
      <c r="J24" s="40"/>
      <c r="K24" s="40"/>
      <c r="L24" s="40"/>
      <c r="M24" s="40"/>
      <c r="N24" s="135"/>
      <c r="O24" s="135"/>
      <c r="P24" s="135"/>
      <c r="Q24" s="135"/>
      <c r="R24" s="135"/>
      <c r="S24" s="135"/>
      <c r="T24" s="135"/>
    </row>
    <row r="25" spans="2:20" ht="16.5" customHeight="1" x14ac:dyDescent="0.25">
      <c r="B25" s="29">
        <v>12</v>
      </c>
      <c r="C25" s="39"/>
      <c r="D25" s="3" t="s">
        <v>44</v>
      </c>
      <c r="E25" s="38"/>
      <c r="F25" s="38"/>
      <c r="G25" s="40"/>
      <c r="H25" s="40"/>
      <c r="I25" s="40"/>
      <c r="J25" s="40"/>
      <c r="K25" s="40"/>
      <c r="L25" s="40"/>
      <c r="M25" s="40"/>
      <c r="N25" s="135"/>
      <c r="O25" s="135"/>
      <c r="P25" s="135"/>
      <c r="Q25" s="135"/>
      <c r="R25" s="135"/>
      <c r="S25" s="135"/>
      <c r="T25" s="135"/>
    </row>
    <row r="26" spans="2:20" ht="16.5" customHeight="1" x14ac:dyDescent="0.25">
      <c r="B26" s="29">
        <v>13</v>
      </c>
      <c r="C26" s="39"/>
      <c r="D26" s="3" t="s">
        <v>45</v>
      </c>
      <c r="E26" s="38"/>
      <c r="F26" s="38"/>
      <c r="G26" s="38"/>
      <c r="H26" s="38"/>
      <c r="I26" s="38"/>
      <c r="J26" s="38"/>
      <c r="K26" s="38"/>
      <c r="L26" s="40"/>
      <c r="M26" s="38"/>
      <c r="N26" s="135"/>
      <c r="O26" s="135"/>
      <c r="P26" s="135"/>
      <c r="Q26" s="135"/>
      <c r="R26" s="135"/>
      <c r="S26" s="135"/>
      <c r="T26" s="135"/>
    </row>
    <row r="27" spans="2:20" ht="16.5" customHeight="1" x14ac:dyDescent="0.25">
      <c r="B27" s="29"/>
      <c r="C27" s="39"/>
      <c r="D27" s="24" t="s">
        <v>48</v>
      </c>
      <c r="E27" s="38"/>
      <c r="F27" s="38"/>
      <c r="G27" s="47"/>
      <c r="H27" s="47"/>
      <c r="I27" s="47"/>
      <c r="J27" s="47"/>
      <c r="K27" s="47"/>
      <c r="L27" s="47"/>
      <c r="M27" s="47"/>
      <c r="N27" s="135"/>
      <c r="O27" s="135"/>
      <c r="P27" s="135"/>
      <c r="Q27" s="135"/>
      <c r="R27" s="135"/>
      <c r="S27" s="135"/>
      <c r="T27" s="135"/>
    </row>
    <row r="28" spans="2:20" ht="16.5" customHeight="1" x14ac:dyDescent="0.25">
      <c r="B28" s="29">
        <v>14</v>
      </c>
      <c r="C28" s="39"/>
      <c r="D28" s="3" t="s">
        <v>43</v>
      </c>
      <c r="E28" s="38"/>
      <c r="F28" s="38"/>
      <c r="G28" s="49"/>
      <c r="H28" s="49"/>
      <c r="I28" s="49"/>
      <c r="J28" s="49"/>
      <c r="K28" s="49"/>
      <c r="L28" s="49"/>
      <c r="M28" s="49"/>
      <c r="N28" s="135"/>
      <c r="O28" s="135"/>
      <c r="P28" s="135"/>
      <c r="Q28" s="135"/>
      <c r="R28" s="135"/>
      <c r="S28" s="135"/>
      <c r="T28" s="135"/>
    </row>
    <row r="29" spans="2:20" ht="16.5" customHeight="1" x14ac:dyDescent="0.25">
      <c r="B29" s="29">
        <v>15</v>
      </c>
      <c r="C29" s="39"/>
      <c r="D29" s="3" t="s">
        <v>44</v>
      </c>
      <c r="E29" s="38"/>
      <c r="F29" s="38"/>
      <c r="G29" s="49"/>
      <c r="H29" s="49"/>
      <c r="I29" s="49"/>
      <c r="J29" s="49"/>
      <c r="K29" s="49"/>
      <c r="L29" s="49"/>
      <c r="M29" s="49"/>
      <c r="N29" s="135"/>
      <c r="O29" s="135"/>
      <c r="P29" s="135"/>
      <c r="Q29" s="135"/>
      <c r="R29" s="135"/>
      <c r="S29" s="135"/>
      <c r="T29" s="135"/>
    </row>
    <row r="30" spans="2:20" ht="16.5" customHeight="1" x14ac:dyDescent="0.25">
      <c r="B30" s="29">
        <v>16</v>
      </c>
      <c r="C30" s="39"/>
      <c r="D30" s="3" t="s">
        <v>45</v>
      </c>
      <c r="E30" s="38"/>
      <c r="F30" s="38"/>
      <c r="G30" s="51"/>
      <c r="H30" s="51"/>
      <c r="I30" s="51"/>
      <c r="J30" s="51"/>
      <c r="K30" s="51"/>
      <c r="L30" s="49"/>
      <c r="M30" s="38"/>
      <c r="N30" s="135"/>
      <c r="O30" s="135"/>
      <c r="P30" s="135"/>
      <c r="Q30" s="135"/>
      <c r="R30" s="135"/>
      <c r="S30" s="135"/>
      <c r="T30" s="135"/>
    </row>
    <row r="31" spans="2:20" ht="16.5" customHeight="1" x14ac:dyDescent="0.25">
      <c r="B31" s="29">
        <v>17</v>
      </c>
      <c r="C31" s="39"/>
      <c r="D31" s="3" t="s">
        <v>49</v>
      </c>
      <c r="E31" s="38"/>
      <c r="F31" s="38"/>
      <c r="G31" s="50">
        <f>SUM(G28:G30)</f>
        <v>0</v>
      </c>
      <c r="H31" s="50">
        <f t="shared" ref="H31:I31" si="1">SUM(H28:H30)</f>
        <v>0</v>
      </c>
      <c r="I31" s="50">
        <f t="shared" si="1"/>
        <v>0</v>
      </c>
      <c r="J31" s="50">
        <f>SUM(J28:J30)</f>
        <v>0</v>
      </c>
      <c r="K31" s="50">
        <f>SUM(K28:K30)</f>
        <v>0</v>
      </c>
      <c r="L31" s="50">
        <f>SUM(L28:L30)</f>
        <v>0</v>
      </c>
      <c r="M31" s="50">
        <f>SUM(M28:M30)</f>
        <v>0</v>
      </c>
      <c r="N31" s="144"/>
      <c r="O31" s="144"/>
      <c r="P31" s="144"/>
      <c r="Q31" s="144"/>
      <c r="R31" s="144"/>
      <c r="S31" s="144"/>
      <c r="T31" s="144"/>
    </row>
    <row r="32" spans="2:20" ht="16.5" customHeight="1" x14ac:dyDescent="0.25">
      <c r="B32" s="29">
        <v>18</v>
      </c>
      <c r="C32" s="39"/>
      <c r="D32" s="24" t="s">
        <v>50</v>
      </c>
      <c r="E32" s="38"/>
      <c r="F32" s="38"/>
      <c r="G32" s="47">
        <f>G31/2080</f>
        <v>0</v>
      </c>
      <c r="H32" s="47">
        <f t="shared" ref="H32:I32" si="2">H31/2080</f>
        <v>0</v>
      </c>
      <c r="I32" s="47">
        <f t="shared" si="2"/>
        <v>0</v>
      </c>
      <c r="J32" s="47">
        <f>J31/2080</f>
        <v>0</v>
      </c>
      <c r="K32" s="47">
        <f>K31/2080</f>
        <v>0</v>
      </c>
      <c r="L32" s="47">
        <f t="shared" ref="L32" si="3">L31/2080</f>
        <v>0</v>
      </c>
      <c r="M32" s="47">
        <f>M31/2080</f>
        <v>0</v>
      </c>
      <c r="N32" s="135"/>
      <c r="O32" s="135"/>
      <c r="P32" s="135"/>
      <c r="Q32" s="135"/>
      <c r="R32" s="135"/>
      <c r="S32" s="135"/>
      <c r="T32" s="135"/>
    </row>
    <row r="33" spans="2:20" ht="16.5" customHeight="1" x14ac:dyDescent="0.25">
      <c r="B33" s="29">
        <v>19</v>
      </c>
      <c r="C33" s="39"/>
      <c r="D33" s="24" t="s">
        <v>51</v>
      </c>
      <c r="E33" s="38"/>
      <c r="F33" s="38"/>
      <c r="G33" s="52"/>
      <c r="H33" s="52"/>
      <c r="I33" s="52"/>
      <c r="J33" s="52"/>
      <c r="K33" s="38"/>
      <c r="L33" s="38"/>
      <c r="M33" s="38"/>
      <c r="N33" s="146"/>
      <c r="O33" s="146"/>
      <c r="P33" s="146"/>
      <c r="Q33" s="146"/>
      <c r="R33" s="146"/>
      <c r="S33" s="146"/>
      <c r="T33" s="146"/>
    </row>
    <row r="34" spans="2:20" ht="16.5" customHeight="1" x14ac:dyDescent="0.25">
      <c r="B34" s="29">
        <v>20</v>
      </c>
      <c r="C34" s="39"/>
      <c r="D34" s="24" t="s">
        <v>121</v>
      </c>
      <c r="E34" s="38"/>
      <c r="F34" s="38"/>
      <c r="G34" s="52"/>
      <c r="H34" s="52"/>
      <c r="I34" s="52"/>
      <c r="J34" s="52"/>
      <c r="K34" s="38"/>
      <c r="L34" s="38"/>
      <c r="M34" s="38"/>
      <c r="N34" s="146"/>
      <c r="O34" s="146"/>
      <c r="P34" s="146"/>
      <c r="Q34" s="146"/>
      <c r="R34" s="146"/>
      <c r="S34" s="146"/>
      <c r="T34" s="146"/>
    </row>
    <row r="35" spans="2:20" ht="16.5" customHeight="1" x14ac:dyDescent="0.25">
      <c r="B35" s="29">
        <v>21</v>
      </c>
      <c r="C35" s="39"/>
      <c r="D35" s="24" t="s">
        <v>52</v>
      </c>
      <c r="E35" s="38"/>
      <c r="F35" s="38"/>
      <c r="G35" s="53">
        <f>IF(G33&gt;0,G33/G32,)</f>
        <v>0</v>
      </c>
      <c r="H35" s="53">
        <f t="shared" ref="H35:I35" si="4">IF(H33&gt;0,H33/H32,)</f>
        <v>0</v>
      </c>
      <c r="I35" s="53">
        <f t="shared" si="4"/>
        <v>0</v>
      </c>
      <c r="J35" s="53">
        <f>IF(J33&gt;0,J33/J32,)</f>
        <v>0</v>
      </c>
      <c r="K35" s="38"/>
      <c r="L35" s="38"/>
      <c r="M35" s="38"/>
      <c r="N35" s="146"/>
      <c r="O35" s="146"/>
      <c r="P35" s="146"/>
      <c r="Q35" s="146"/>
      <c r="R35" s="146"/>
      <c r="S35" s="146"/>
      <c r="T35" s="146"/>
    </row>
    <row r="36" spans="2:20" ht="16.5" customHeight="1" x14ac:dyDescent="0.25">
      <c r="B36" s="29">
        <v>22</v>
      </c>
      <c r="C36" s="39"/>
      <c r="D36" s="24" t="s">
        <v>53</v>
      </c>
      <c r="E36" s="38"/>
      <c r="F36" s="38"/>
      <c r="G36" s="53" cm="1">
        <f t="array" ref="G36:G37">G33:G34*5</f>
        <v>0</v>
      </c>
      <c r="H36" s="53" cm="1">
        <f t="array" ref="H36:H37">H33:H34*5</f>
        <v>0</v>
      </c>
      <c r="I36" s="53" cm="1">
        <f t="array" ref="I36:I37">I33:I34*5</f>
        <v>0</v>
      </c>
      <c r="J36" s="53" cm="1">
        <f t="array" ref="J36:J37">J33:J34*5</f>
        <v>0</v>
      </c>
      <c r="K36" s="38"/>
      <c r="L36" s="38"/>
      <c r="M36" s="38"/>
      <c r="N36" s="146"/>
      <c r="O36" s="146"/>
      <c r="P36" s="146"/>
      <c r="Q36" s="146"/>
      <c r="R36" s="146"/>
      <c r="S36" s="146"/>
      <c r="T36" s="146"/>
    </row>
    <row r="37" spans="2:20" ht="16.5" customHeight="1" x14ac:dyDescent="0.25">
      <c r="B37" s="29">
        <v>23</v>
      </c>
      <c r="C37" s="39"/>
      <c r="D37" s="24" t="s">
        <v>54</v>
      </c>
      <c r="E37" s="38"/>
      <c r="F37" s="38"/>
      <c r="G37" s="52">
        <v>0</v>
      </c>
      <c r="H37" s="52">
        <v>0</v>
      </c>
      <c r="I37" s="52">
        <v>0</v>
      </c>
      <c r="J37" s="52">
        <v>0</v>
      </c>
      <c r="K37" s="38"/>
      <c r="L37" s="38"/>
      <c r="M37" s="38"/>
      <c r="N37" s="147"/>
      <c r="O37" s="147"/>
      <c r="P37" s="147"/>
      <c r="Q37" s="147"/>
      <c r="R37" s="147"/>
      <c r="S37" s="147"/>
      <c r="T37" s="147"/>
    </row>
    <row r="38" spans="2:20" ht="16.5" customHeight="1" x14ac:dyDescent="0.25">
      <c r="B38" s="29">
        <v>24</v>
      </c>
      <c r="C38" s="39"/>
      <c r="D38" s="24" t="s">
        <v>55</v>
      </c>
      <c r="E38" s="38"/>
      <c r="F38" s="38"/>
      <c r="G38" s="55">
        <f>IF(G37&gt;0,G36/G37,)</f>
        <v>0</v>
      </c>
      <c r="H38" s="55">
        <f t="shared" ref="H38:I38" si="5">IF(H37&gt;0,H36/H37,)</f>
        <v>0</v>
      </c>
      <c r="I38" s="55">
        <f t="shared" si="5"/>
        <v>0</v>
      </c>
      <c r="J38" s="54">
        <f>IF(J37&gt;0,J36/J37,)</f>
        <v>0</v>
      </c>
      <c r="K38" s="49"/>
      <c r="L38" s="38"/>
      <c r="M38" s="38"/>
      <c r="N38" s="147"/>
      <c r="O38" s="147"/>
      <c r="P38" s="147"/>
      <c r="Q38" s="147"/>
      <c r="R38" s="147"/>
      <c r="S38" s="147"/>
      <c r="T38" s="147"/>
    </row>
    <row r="39" spans="2:20" ht="16.5" customHeight="1" x14ac:dyDescent="0.25">
      <c r="B39" s="29">
        <v>25</v>
      </c>
      <c r="C39" s="39"/>
      <c r="D39" s="24" t="s">
        <v>56</v>
      </c>
      <c r="E39" s="38"/>
      <c r="F39" s="38"/>
      <c r="G39" s="38"/>
      <c r="H39" s="38"/>
      <c r="I39" s="38"/>
      <c r="J39" s="38"/>
      <c r="K39" s="38"/>
      <c r="L39" s="49"/>
      <c r="M39" s="38"/>
      <c r="N39" s="144"/>
      <c r="O39" s="144"/>
      <c r="P39" s="144"/>
      <c r="Q39" s="144"/>
      <c r="R39" s="144"/>
      <c r="S39" s="144"/>
      <c r="T39" s="144"/>
    </row>
    <row r="40" spans="2:20" ht="16.5" customHeight="1" x14ac:dyDescent="0.25">
      <c r="B40" s="29">
        <v>26</v>
      </c>
      <c r="C40" s="39"/>
      <c r="D40" s="24" t="s">
        <v>57</v>
      </c>
      <c r="E40" s="38"/>
      <c r="F40" s="38"/>
      <c r="G40" s="38"/>
      <c r="H40" s="38"/>
      <c r="I40" s="38"/>
      <c r="J40" s="38"/>
      <c r="K40" s="50">
        <f t="shared" ref="K40:L40" si="6">K39*52</f>
        <v>0</v>
      </c>
      <c r="L40" s="50">
        <f t="shared" si="6"/>
        <v>0</v>
      </c>
      <c r="M40" s="50">
        <f>M39*52</f>
        <v>0</v>
      </c>
      <c r="N40" s="144"/>
      <c r="O40" s="144"/>
      <c r="P40" s="144"/>
      <c r="Q40" s="144"/>
      <c r="R40" s="144"/>
      <c r="S40" s="144"/>
      <c r="T40" s="144"/>
    </row>
    <row r="41" spans="2:20" ht="16.5" customHeight="1" thickBot="1" x14ac:dyDescent="0.3">
      <c r="B41" s="56">
        <v>27</v>
      </c>
      <c r="C41" s="57"/>
      <c r="D41" s="36" t="s">
        <v>58</v>
      </c>
      <c r="E41" s="58"/>
      <c r="F41" s="58"/>
      <c r="G41" s="58"/>
      <c r="H41" s="58"/>
      <c r="I41" s="58"/>
      <c r="J41" s="58"/>
      <c r="K41" s="59">
        <f t="shared" ref="K41:L41" si="7">IF(K31&gt;0,K40/K31,)</f>
        <v>0</v>
      </c>
      <c r="L41" s="59">
        <f t="shared" si="7"/>
        <v>0</v>
      </c>
      <c r="M41" s="59">
        <f>IF(M31&gt;0,M40/M31,)</f>
        <v>0</v>
      </c>
      <c r="N41" s="135"/>
      <c r="O41" s="135"/>
      <c r="P41" s="135"/>
      <c r="Q41" s="135"/>
      <c r="R41" s="135"/>
      <c r="S41" s="135"/>
      <c r="T41" s="135"/>
    </row>
    <row r="42" spans="2:20" ht="16.5" customHeight="1" x14ac:dyDescent="0.25">
      <c r="B42" s="29"/>
      <c r="C42" s="22" t="s">
        <v>59</v>
      </c>
      <c r="E42" s="60"/>
      <c r="F42" s="47"/>
      <c r="G42" s="47"/>
      <c r="H42" s="47"/>
      <c r="I42" s="47"/>
      <c r="J42" s="47"/>
      <c r="K42" s="47"/>
      <c r="L42" s="47"/>
      <c r="M42" s="47"/>
      <c r="N42" s="145"/>
      <c r="O42" s="145"/>
      <c r="P42" s="145"/>
      <c r="Q42" s="145"/>
      <c r="R42" s="145"/>
      <c r="S42" s="145"/>
      <c r="T42" s="145"/>
    </row>
    <row r="43" spans="2:20" ht="16.5" customHeight="1" x14ac:dyDescent="0.25">
      <c r="B43" s="29">
        <v>28</v>
      </c>
      <c r="C43" s="39"/>
      <c r="D43" s="24" t="s">
        <v>147</v>
      </c>
      <c r="E43" s="157">
        <f>'4 Capital'!D21</f>
        <v>0</v>
      </c>
      <c r="F43" s="157">
        <f>'4 Capital'!E21</f>
        <v>0</v>
      </c>
      <c r="G43" s="157">
        <f>'4 Capital'!F21</f>
        <v>0</v>
      </c>
      <c r="H43" s="157">
        <f>'4 Capital'!G21</f>
        <v>0</v>
      </c>
      <c r="I43" s="157">
        <f>'4 Capital'!H21</f>
        <v>0</v>
      </c>
      <c r="J43" s="157">
        <f>'4 Capital'!I21</f>
        <v>0</v>
      </c>
      <c r="K43" s="156"/>
      <c r="L43" s="156"/>
      <c r="M43" s="156"/>
      <c r="N43" s="135"/>
      <c r="O43" s="135"/>
      <c r="P43" s="135"/>
      <c r="Q43" s="135"/>
      <c r="R43" s="135"/>
      <c r="S43" s="135"/>
      <c r="T43" s="135"/>
    </row>
    <row r="44" spans="2:20" ht="16.5" customHeight="1" x14ac:dyDescent="0.25">
      <c r="B44" s="29">
        <v>29</v>
      </c>
      <c r="C44" s="39"/>
      <c r="D44" s="24" t="s">
        <v>148</v>
      </c>
      <c r="E44" s="38"/>
      <c r="F44" s="38"/>
      <c r="G44" s="38"/>
      <c r="H44" s="38"/>
      <c r="I44" s="38"/>
      <c r="J44" s="38"/>
      <c r="K44" s="38"/>
      <c r="L44" s="38"/>
      <c r="M44" s="38"/>
      <c r="N44" s="135"/>
      <c r="O44" s="135"/>
      <c r="P44" s="135"/>
      <c r="Q44" s="135"/>
      <c r="R44" s="135"/>
      <c r="S44" s="135"/>
      <c r="T44" s="135"/>
    </row>
    <row r="45" spans="2:20" ht="16.5" customHeight="1" thickBot="1" x14ac:dyDescent="0.3">
      <c r="B45" s="56">
        <v>30</v>
      </c>
      <c r="C45" s="57"/>
      <c r="D45" s="61" t="s">
        <v>60</v>
      </c>
      <c r="E45" s="62">
        <f t="shared" ref="E45:M45" si="8">SUM(E43:E44)</f>
        <v>0</v>
      </c>
      <c r="F45" s="62">
        <f t="shared" si="8"/>
        <v>0</v>
      </c>
      <c r="G45" s="62">
        <f t="shared" si="8"/>
        <v>0</v>
      </c>
      <c r="H45" s="62">
        <f t="shared" si="8"/>
        <v>0</v>
      </c>
      <c r="I45" s="62">
        <f t="shared" si="8"/>
        <v>0</v>
      </c>
      <c r="J45" s="62">
        <f t="shared" si="8"/>
        <v>0</v>
      </c>
      <c r="K45" s="62">
        <f t="shared" si="8"/>
        <v>0</v>
      </c>
      <c r="L45" s="62">
        <f t="shared" si="8"/>
        <v>0</v>
      </c>
      <c r="M45" s="62">
        <f t="shared" si="8"/>
        <v>0</v>
      </c>
      <c r="N45" s="148"/>
      <c r="O45" s="148"/>
      <c r="P45" s="148"/>
      <c r="Q45" s="148"/>
      <c r="R45" s="148"/>
      <c r="S45" s="148"/>
      <c r="T45" s="148"/>
    </row>
    <row r="46" spans="2:20" ht="16.5" customHeight="1" x14ac:dyDescent="0.25">
      <c r="C46" s="64"/>
      <c r="G46" s="1"/>
      <c r="L46" s="1"/>
      <c r="M46" s="1"/>
    </row>
    <row r="47" spans="2:20" ht="16.5" customHeight="1" x14ac:dyDescent="0.25">
      <c r="B47" s="181" t="s">
        <v>182</v>
      </c>
      <c r="C47" s="181"/>
      <c r="D47" s="181"/>
      <c r="E47" s="181"/>
      <c r="F47" s="181"/>
      <c r="G47" s="181"/>
      <c r="H47" s="181"/>
      <c r="I47" s="181"/>
      <c r="J47" s="181"/>
      <c r="K47" s="181"/>
      <c r="L47" s="181"/>
      <c r="M47" s="181"/>
    </row>
    <row r="48" spans="2:20" ht="16.5" customHeight="1" x14ac:dyDescent="0.25">
      <c r="B48" s="181" t="s">
        <v>173</v>
      </c>
      <c r="C48" s="181"/>
      <c r="D48" s="181"/>
      <c r="E48" s="181"/>
      <c r="F48" s="181"/>
      <c r="G48" s="181"/>
      <c r="H48" s="181"/>
      <c r="I48" s="181"/>
      <c r="J48" s="181"/>
      <c r="K48" s="181"/>
      <c r="L48" s="181"/>
      <c r="M48" s="181"/>
    </row>
    <row r="49" spans="2:19" ht="16.5" customHeight="1" x14ac:dyDescent="0.25">
      <c r="B49" s="181" t="s">
        <v>174</v>
      </c>
      <c r="C49" s="181"/>
      <c r="D49" s="181"/>
      <c r="E49" s="181"/>
      <c r="F49" s="181"/>
      <c r="G49" s="181"/>
      <c r="H49" s="181"/>
      <c r="I49" s="181"/>
      <c r="J49" s="181"/>
      <c r="K49" s="181"/>
      <c r="L49" s="181"/>
      <c r="M49" s="181"/>
    </row>
    <row r="50" spans="2:19" ht="48" customHeight="1" x14ac:dyDescent="0.25">
      <c r="B50" s="183" t="s">
        <v>175</v>
      </c>
      <c r="C50" s="183"/>
      <c r="D50" s="183"/>
      <c r="E50" s="183"/>
      <c r="F50" s="183"/>
      <c r="G50" s="183"/>
      <c r="H50" s="183"/>
      <c r="I50" s="183"/>
      <c r="J50" s="183"/>
      <c r="K50" s="183"/>
      <c r="L50" s="183"/>
      <c r="M50" s="183"/>
    </row>
    <row r="51" spans="2:19" ht="16.5" customHeight="1" x14ac:dyDescent="0.25">
      <c r="B51" s="183" t="s">
        <v>176</v>
      </c>
      <c r="C51" s="183"/>
      <c r="D51" s="183"/>
      <c r="E51" s="183"/>
      <c r="F51" s="183"/>
      <c r="G51" s="183"/>
      <c r="H51" s="183"/>
      <c r="I51" s="183"/>
      <c r="J51" s="183"/>
      <c r="K51" s="183"/>
      <c r="L51" s="183"/>
      <c r="M51" s="183"/>
    </row>
    <row r="52" spans="2:19" ht="33.950000000000003" customHeight="1" x14ac:dyDescent="0.25">
      <c r="B52" s="183" t="s">
        <v>177</v>
      </c>
      <c r="C52" s="183"/>
      <c r="D52" s="183"/>
      <c r="E52" s="183"/>
      <c r="F52" s="183"/>
      <c r="G52" s="183"/>
      <c r="H52" s="183"/>
      <c r="I52" s="183"/>
      <c r="J52" s="183"/>
      <c r="K52" s="183"/>
      <c r="L52" s="183"/>
      <c r="M52" s="183"/>
    </row>
    <row r="53" spans="2:19" ht="16.5" customHeight="1" x14ac:dyDescent="0.25">
      <c r="B53" s="183" t="s">
        <v>178</v>
      </c>
      <c r="C53" s="183"/>
      <c r="D53" s="183"/>
      <c r="E53" s="183"/>
      <c r="F53" s="183"/>
      <c r="G53" s="183"/>
      <c r="H53" s="183"/>
      <c r="I53" s="183"/>
      <c r="J53" s="183"/>
      <c r="K53" s="183"/>
      <c r="L53" s="183"/>
      <c r="M53" s="183"/>
    </row>
    <row r="54" spans="2:19" ht="16.5" customHeight="1" x14ac:dyDescent="0.25">
      <c r="B54" s="183" t="s">
        <v>181</v>
      </c>
      <c r="C54" s="183"/>
      <c r="D54" s="183"/>
      <c r="E54" s="183"/>
      <c r="F54" s="183"/>
      <c r="G54" s="183"/>
      <c r="H54" s="183"/>
      <c r="I54" s="183"/>
      <c r="J54" s="183"/>
      <c r="K54" s="183"/>
      <c r="L54" s="183"/>
      <c r="M54" s="183"/>
    </row>
    <row r="55" spans="2:19" ht="16.5" customHeight="1" x14ac:dyDescent="0.25">
      <c r="B55" s="183" t="s">
        <v>180</v>
      </c>
      <c r="C55" s="183"/>
      <c r="D55" s="183"/>
      <c r="E55" s="183"/>
      <c r="F55" s="183"/>
      <c r="G55" s="183"/>
      <c r="H55" s="183"/>
      <c r="I55" s="183"/>
      <c r="J55" s="183"/>
      <c r="K55" s="183"/>
      <c r="L55" s="183"/>
      <c r="M55" s="183"/>
    </row>
    <row r="56" spans="2:19" ht="16.5" customHeight="1" x14ac:dyDescent="0.25">
      <c r="C56" s="64"/>
      <c r="D56" s="27"/>
      <c r="M56" s="65"/>
    </row>
    <row r="57" spans="2:19" ht="16.5" customHeight="1" x14ac:dyDescent="0.25">
      <c r="C57" s="64"/>
      <c r="D57" s="27"/>
      <c r="M57" s="65"/>
    </row>
    <row r="58" spans="2:19" s="67" customFormat="1" ht="21" x14ac:dyDescent="0.35">
      <c r="B58" s="66" t="s">
        <v>62</v>
      </c>
      <c r="D58" s="68"/>
      <c r="E58" s="69"/>
      <c r="F58" s="69"/>
      <c r="G58" s="69"/>
      <c r="H58" s="69"/>
      <c r="I58" s="69"/>
      <c r="J58" s="69"/>
      <c r="K58" s="69"/>
      <c r="L58" s="69"/>
      <c r="M58" s="69"/>
      <c r="N58" s="23"/>
      <c r="O58" s="23"/>
      <c r="P58" s="23"/>
      <c r="Q58" s="23"/>
      <c r="R58" s="23"/>
      <c r="S58" s="23"/>
    </row>
    <row r="59" spans="2:19" s="67" customFormat="1" ht="21" x14ac:dyDescent="0.35">
      <c r="B59" s="177" t="s">
        <v>63</v>
      </c>
      <c r="C59" s="177"/>
      <c r="D59" s="177"/>
      <c r="E59" s="177"/>
      <c r="F59" s="177"/>
      <c r="G59" s="177"/>
      <c r="H59" s="177"/>
      <c r="I59" s="177"/>
      <c r="J59" s="177"/>
      <c r="K59" s="177"/>
      <c r="L59" s="177"/>
      <c r="M59" s="177"/>
      <c r="N59" s="23"/>
      <c r="O59" s="23"/>
      <c r="P59" s="23"/>
      <c r="Q59" s="23"/>
      <c r="R59" s="23"/>
      <c r="S59" s="23"/>
    </row>
    <row r="60" spans="2:19" s="67" customFormat="1" ht="21" x14ac:dyDescent="0.35">
      <c r="B60" s="177" t="s">
        <v>120</v>
      </c>
      <c r="C60" s="177"/>
      <c r="D60" s="177"/>
      <c r="E60" s="177"/>
      <c r="F60" s="177"/>
      <c r="G60" s="177"/>
      <c r="H60" s="177"/>
      <c r="I60" s="177"/>
      <c r="J60" s="177"/>
      <c r="K60" s="177"/>
      <c r="L60" s="177"/>
      <c r="M60" s="177"/>
      <c r="N60" s="23"/>
      <c r="O60" s="23"/>
      <c r="P60" s="23"/>
      <c r="Q60" s="23"/>
      <c r="R60" s="23"/>
      <c r="S60" s="23"/>
    </row>
    <row r="61" spans="2:19" s="67" customFormat="1" ht="21" x14ac:dyDescent="0.35">
      <c r="B61" s="177" t="s">
        <v>64</v>
      </c>
      <c r="C61" s="177"/>
      <c r="D61" s="177"/>
      <c r="E61" s="177"/>
      <c r="F61" s="177"/>
      <c r="G61" s="177"/>
      <c r="H61" s="177"/>
      <c r="I61" s="177"/>
      <c r="J61" s="177"/>
      <c r="K61" s="177"/>
      <c r="L61" s="177"/>
      <c r="M61" s="177"/>
      <c r="N61" s="23"/>
      <c r="O61" s="23"/>
      <c r="P61" s="23"/>
      <c r="Q61" s="23"/>
      <c r="R61" s="23"/>
      <c r="S61" s="23"/>
    </row>
    <row r="62" spans="2:19" s="67" customFormat="1" ht="21" x14ac:dyDescent="0.35">
      <c r="B62" s="177" t="s">
        <v>65</v>
      </c>
      <c r="C62" s="177"/>
      <c r="D62" s="177"/>
      <c r="E62" s="177"/>
      <c r="F62" s="177"/>
      <c r="G62" s="177"/>
      <c r="H62" s="177"/>
      <c r="I62" s="177"/>
      <c r="J62" s="177"/>
      <c r="K62" s="177"/>
      <c r="L62" s="177"/>
      <c r="M62" s="177"/>
      <c r="N62" s="23"/>
      <c r="O62" s="23"/>
      <c r="P62" s="23"/>
      <c r="Q62" s="23"/>
      <c r="R62" s="23"/>
      <c r="S62" s="23"/>
    </row>
    <row r="63" spans="2:19" s="67" customFormat="1" ht="37.5" customHeight="1" x14ac:dyDescent="0.35">
      <c r="B63" s="177" t="s">
        <v>66</v>
      </c>
      <c r="C63" s="177"/>
      <c r="D63" s="177"/>
      <c r="E63" s="177"/>
      <c r="F63" s="177"/>
      <c r="G63" s="177"/>
      <c r="H63" s="177"/>
      <c r="I63" s="177"/>
      <c r="J63" s="177"/>
      <c r="K63" s="177"/>
      <c r="L63" s="177"/>
      <c r="M63" s="177"/>
      <c r="N63" s="23"/>
      <c r="O63" s="23"/>
      <c r="P63" s="23"/>
      <c r="Q63" s="23"/>
      <c r="R63" s="23"/>
      <c r="S63" s="23"/>
    </row>
    <row r="64" spans="2:19" s="67" customFormat="1" ht="21" x14ac:dyDescent="0.35">
      <c r="B64" s="177" t="s">
        <v>119</v>
      </c>
      <c r="C64" s="177"/>
      <c r="D64" s="177"/>
      <c r="E64" s="177"/>
      <c r="F64" s="177"/>
      <c r="G64" s="177"/>
      <c r="H64" s="177"/>
      <c r="I64" s="177"/>
      <c r="J64" s="177"/>
      <c r="K64" s="177"/>
      <c r="L64" s="177"/>
      <c r="M64" s="177"/>
      <c r="N64" s="23"/>
      <c r="O64" s="23"/>
      <c r="P64" s="23"/>
      <c r="Q64" s="23"/>
      <c r="R64" s="23"/>
      <c r="S64" s="23"/>
    </row>
    <row r="65" spans="2:19" s="67" customFormat="1" ht="21" x14ac:dyDescent="0.35">
      <c r="B65" s="177" t="s">
        <v>67</v>
      </c>
      <c r="C65" s="177"/>
      <c r="D65" s="177"/>
      <c r="E65" s="177"/>
      <c r="F65" s="177"/>
      <c r="G65" s="177"/>
      <c r="H65" s="177"/>
      <c r="I65" s="177"/>
      <c r="J65" s="177"/>
      <c r="K65" s="177"/>
      <c r="L65" s="177"/>
      <c r="M65" s="177"/>
      <c r="N65" s="23"/>
      <c r="O65" s="23"/>
      <c r="P65" s="23"/>
      <c r="Q65" s="23"/>
      <c r="R65" s="23"/>
      <c r="S65" s="23"/>
    </row>
    <row r="66" spans="2:19" s="67" customFormat="1" ht="21" x14ac:dyDescent="0.35">
      <c r="B66" s="177" t="s">
        <v>68</v>
      </c>
      <c r="C66" s="177"/>
      <c r="D66" s="177"/>
      <c r="E66" s="177"/>
      <c r="F66" s="177"/>
      <c r="G66" s="177"/>
      <c r="H66" s="177"/>
      <c r="I66" s="177"/>
      <c r="J66" s="177"/>
      <c r="K66" s="177"/>
      <c r="L66" s="177"/>
      <c r="M66" s="177"/>
      <c r="N66" s="23"/>
      <c r="O66" s="23"/>
      <c r="P66" s="23"/>
      <c r="Q66" s="23"/>
      <c r="R66" s="23"/>
      <c r="S66" s="23"/>
    </row>
    <row r="67" spans="2:19" s="67" customFormat="1" ht="21" x14ac:dyDescent="0.35">
      <c r="B67" s="177" t="s">
        <v>69</v>
      </c>
      <c r="C67" s="177"/>
      <c r="D67" s="177"/>
      <c r="E67" s="177"/>
      <c r="F67" s="177"/>
      <c r="G67" s="177"/>
      <c r="H67" s="177"/>
      <c r="I67" s="177"/>
      <c r="J67" s="177"/>
      <c r="K67" s="177"/>
      <c r="L67" s="177"/>
      <c r="M67" s="177"/>
      <c r="N67" s="23"/>
      <c r="O67" s="23"/>
      <c r="P67" s="23"/>
      <c r="Q67" s="23"/>
      <c r="R67" s="23"/>
      <c r="S67" s="23"/>
    </row>
    <row r="68" spans="2:19" s="67" customFormat="1" ht="21" x14ac:dyDescent="0.35">
      <c r="B68" s="177" t="s">
        <v>70</v>
      </c>
      <c r="C68" s="177"/>
      <c r="D68" s="177"/>
      <c r="E68" s="177"/>
      <c r="F68" s="177"/>
      <c r="G68" s="177"/>
      <c r="H68" s="177"/>
      <c r="I68" s="177"/>
      <c r="J68" s="177"/>
      <c r="K68" s="177"/>
      <c r="L68" s="177"/>
      <c r="M68" s="177"/>
      <c r="N68" s="23"/>
      <c r="O68" s="23"/>
      <c r="P68" s="23"/>
      <c r="Q68" s="23"/>
      <c r="R68" s="23"/>
      <c r="S68" s="23"/>
    </row>
    <row r="69" spans="2:19" s="67" customFormat="1" ht="21" x14ac:dyDescent="0.35">
      <c r="B69" s="177" t="s">
        <v>71</v>
      </c>
      <c r="C69" s="177"/>
      <c r="D69" s="177"/>
      <c r="E69" s="177"/>
      <c r="F69" s="177"/>
      <c r="G69" s="177"/>
      <c r="H69" s="177"/>
      <c r="I69" s="177"/>
      <c r="J69" s="177"/>
      <c r="K69" s="177"/>
      <c r="L69" s="177"/>
      <c r="M69" s="177"/>
      <c r="N69" s="23"/>
      <c r="O69" s="23"/>
      <c r="P69" s="23"/>
      <c r="Q69" s="23"/>
      <c r="R69" s="23"/>
      <c r="S69" s="23"/>
    </row>
    <row r="70" spans="2:19" s="67" customFormat="1" ht="21" x14ac:dyDescent="0.35">
      <c r="B70" s="177" t="s">
        <v>72</v>
      </c>
      <c r="C70" s="177"/>
      <c r="D70" s="177"/>
      <c r="E70" s="177"/>
      <c r="F70" s="177"/>
      <c r="G70" s="177"/>
      <c r="H70" s="177"/>
      <c r="I70" s="177"/>
      <c r="J70" s="177"/>
      <c r="K70" s="177"/>
      <c r="L70" s="177"/>
      <c r="M70" s="177"/>
      <c r="N70" s="23"/>
      <c r="O70" s="23"/>
      <c r="P70" s="23"/>
      <c r="Q70" s="23"/>
      <c r="R70" s="23"/>
      <c r="S70" s="23"/>
    </row>
    <row r="71" spans="2:19" s="67" customFormat="1" ht="21" x14ac:dyDescent="0.35">
      <c r="B71" s="177" t="s">
        <v>125</v>
      </c>
      <c r="C71" s="177"/>
      <c r="D71" s="177"/>
      <c r="E71" s="177"/>
      <c r="F71" s="177"/>
      <c r="G71" s="177"/>
      <c r="H71" s="177"/>
      <c r="I71" s="177"/>
      <c r="J71" s="177"/>
      <c r="K71" s="177"/>
      <c r="L71" s="177"/>
      <c r="M71" s="177"/>
      <c r="N71" s="23"/>
      <c r="O71" s="23"/>
      <c r="P71" s="23"/>
      <c r="Q71" s="23"/>
      <c r="R71" s="23"/>
      <c r="S71" s="23"/>
    </row>
    <row r="72" spans="2:19" s="67" customFormat="1" ht="21" customHeight="1" x14ac:dyDescent="0.35">
      <c r="B72" s="177" t="s">
        <v>126</v>
      </c>
      <c r="C72" s="177"/>
      <c r="D72" s="177"/>
      <c r="E72" s="177"/>
      <c r="F72" s="177"/>
      <c r="G72" s="177"/>
      <c r="H72" s="177"/>
      <c r="I72" s="177"/>
      <c r="J72" s="177"/>
      <c r="K72" s="177"/>
      <c r="L72" s="177"/>
      <c r="M72" s="177"/>
      <c r="N72" s="23"/>
      <c r="O72" s="23"/>
      <c r="P72" s="23"/>
      <c r="Q72" s="23"/>
      <c r="R72" s="23"/>
      <c r="S72" s="23"/>
    </row>
    <row r="73" spans="2:19" s="67" customFormat="1" ht="21" x14ac:dyDescent="0.35">
      <c r="B73" s="177" t="s">
        <v>124</v>
      </c>
      <c r="C73" s="177"/>
      <c r="D73" s="177"/>
      <c r="E73" s="177"/>
      <c r="F73" s="177"/>
      <c r="G73" s="177"/>
      <c r="H73" s="177"/>
      <c r="I73" s="177"/>
      <c r="J73" s="177"/>
      <c r="K73" s="177"/>
      <c r="L73" s="177"/>
      <c r="M73" s="177"/>
      <c r="N73" s="23"/>
      <c r="O73" s="23"/>
      <c r="P73" s="23"/>
      <c r="Q73" s="23"/>
      <c r="R73" s="23"/>
      <c r="S73" s="23"/>
    </row>
    <row r="74" spans="2:19" s="67" customFormat="1" ht="21" x14ac:dyDescent="0.35">
      <c r="B74" s="177" t="s">
        <v>133</v>
      </c>
      <c r="C74" s="177"/>
      <c r="D74" s="177"/>
      <c r="E74" s="177"/>
      <c r="F74" s="177"/>
      <c r="G74" s="177"/>
      <c r="H74" s="177"/>
      <c r="I74" s="177"/>
      <c r="J74" s="177"/>
      <c r="K74" s="177"/>
      <c r="L74" s="177"/>
      <c r="M74" s="177"/>
      <c r="N74" s="23"/>
      <c r="O74" s="23"/>
      <c r="P74" s="23"/>
      <c r="Q74" s="23"/>
      <c r="R74" s="23"/>
      <c r="S74" s="23"/>
    </row>
    <row r="75" spans="2:19" s="67" customFormat="1" ht="21" x14ac:dyDescent="0.35">
      <c r="B75" s="177" t="s">
        <v>127</v>
      </c>
      <c r="C75" s="177"/>
      <c r="D75" s="177"/>
      <c r="E75" s="177"/>
      <c r="F75" s="177"/>
      <c r="G75" s="177"/>
      <c r="H75" s="177"/>
      <c r="I75" s="177"/>
      <c r="J75" s="177"/>
      <c r="K75" s="177"/>
      <c r="L75" s="177"/>
      <c r="M75" s="177"/>
      <c r="N75" s="23"/>
      <c r="O75" s="23"/>
      <c r="P75" s="23"/>
      <c r="Q75" s="23"/>
      <c r="R75" s="23"/>
      <c r="S75" s="23"/>
    </row>
    <row r="76" spans="2:19" s="67" customFormat="1" ht="21" x14ac:dyDescent="0.35">
      <c r="B76" s="182" t="s">
        <v>142</v>
      </c>
      <c r="C76" s="182"/>
      <c r="D76" s="182"/>
      <c r="E76" s="182"/>
      <c r="F76" s="182"/>
      <c r="G76" s="182"/>
      <c r="H76" s="182"/>
      <c r="I76" s="182"/>
      <c r="J76" s="182"/>
      <c r="K76" s="182"/>
      <c r="L76" s="182"/>
      <c r="M76" s="182"/>
      <c r="N76" s="23"/>
      <c r="O76" s="23"/>
      <c r="P76" s="23"/>
      <c r="Q76" s="23"/>
      <c r="R76" s="23"/>
      <c r="S76" s="23"/>
    </row>
    <row r="77" spans="2:19" s="67" customFormat="1" ht="21" x14ac:dyDescent="0.35">
      <c r="B77" s="177" t="s">
        <v>128</v>
      </c>
      <c r="C77" s="177"/>
      <c r="D77" s="177"/>
      <c r="E77" s="177"/>
      <c r="F77" s="177"/>
      <c r="G77" s="177"/>
      <c r="H77" s="177"/>
      <c r="I77" s="177"/>
      <c r="J77" s="177"/>
      <c r="K77" s="177"/>
      <c r="L77" s="177"/>
      <c r="M77" s="177"/>
      <c r="N77" s="23"/>
      <c r="O77" s="23"/>
      <c r="P77" s="23"/>
      <c r="Q77" s="23"/>
      <c r="R77" s="23"/>
      <c r="S77" s="23"/>
    </row>
    <row r="78" spans="2:19" s="67" customFormat="1" ht="21" x14ac:dyDescent="0.35">
      <c r="B78" s="177" t="s">
        <v>129</v>
      </c>
      <c r="C78" s="177"/>
      <c r="D78" s="177"/>
      <c r="E78" s="177"/>
      <c r="F78" s="177"/>
      <c r="G78" s="177"/>
      <c r="H78" s="177"/>
      <c r="I78" s="177"/>
      <c r="J78" s="177"/>
      <c r="K78" s="177"/>
      <c r="L78" s="177"/>
      <c r="M78" s="177"/>
      <c r="N78" s="23"/>
      <c r="O78" s="23"/>
      <c r="P78" s="23"/>
      <c r="Q78" s="23"/>
      <c r="R78" s="23"/>
      <c r="S78" s="23"/>
    </row>
    <row r="79" spans="2:19" s="67" customFormat="1" ht="21" x14ac:dyDescent="0.35">
      <c r="B79" s="177" t="s">
        <v>130</v>
      </c>
      <c r="C79" s="177"/>
      <c r="D79" s="177"/>
      <c r="E79" s="177"/>
      <c r="F79" s="177"/>
      <c r="G79" s="177"/>
      <c r="H79" s="177"/>
      <c r="I79" s="177"/>
      <c r="J79" s="177"/>
      <c r="K79" s="177"/>
      <c r="L79" s="177"/>
      <c r="M79" s="177"/>
      <c r="N79" s="23"/>
      <c r="O79" s="23"/>
      <c r="P79" s="23"/>
      <c r="Q79" s="23"/>
      <c r="R79" s="23"/>
      <c r="S79" s="23"/>
    </row>
    <row r="80" spans="2:19" s="67" customFormat="1" ht="21" x14ac:dyDescent="0.35">
      <c r="B80" s="177" t="s">
        <v>117</v>
      </c>
      <c r="C80" s="177"/>
      <c r="D80" s="177"/>
      <c r="E80" s="177"/>
      <c r="F80" s="177"/>
      <c r="G80" s="177"/>
      <c r="H80" s="177"/>
      <c r="I80" s="177"/>
      <c r="J80" s="177"/>
      <c r="K80" s="177"/>
      <c r="L80" s="177"/>
      <c r="M80" s="177"/>
      <c r="N80" s="23"/>
      <c r="O80" s="23"/>
      <c r="P80" s="23"/>
      <c r="Q80" s="23"/>
      <c r="R80" s="23"/>
      <c r="S80" s="23"/>
    </row>
    <row r="81" spans="2:19" s="67" customFormat="1" ht="21" x14ac:dyDescent="0.35">
      <c r="B81" s="177" t="s">
        <v>118</v>
      </c>
      <c r="C81" s="177"/>
      <c r="D81" s="177"/>
      <c r="E81" s="177"/>
      <c r="F81" s="177"/>
      <c r="G81" s="177"/>
      <c r="H81" s="177"/>
      <c r="I81" s="177"/>
      <c r="J81" s="177"/>
      <c r="K81" s="177"/>
      <c r="L81" s="177"/>
      <c r="M81" s="177"/>
      <c r="N81" s="23"/>
      <c r="O81" s="23"/>
      <c r="P81" s="23"/>
      <c r="Q81" s="23"/>
      <c r="R81" s="23"/>
      <c r="S81" s="23"/>
    </row>
    <row r="82" spans="2:19" s="67" customFormat="1" ht="21" x14ac:dyDescent="0.35">
      <c r="B82" s="177" t="s">
        <v>131</v>
      </c>
      <c r="C82" s="177"/>
      <c r="D82" s="177"/>
      <c r="E82" s="177"/>
      <c r="F82" s="177"/>
      <c r="G82" s="177"/>
      <c r="H82" s="177"/>
      <c r="I82" s="177"/>
      <c r="J82" s="177"/>
      <c r="K82" s="177"/>
      <c r="L82" s="177"/>
      <c r="M82" s="177"/>
      <c r="N82" s="23"/>
      <c r="O82" s="23"/>
      <c r="P82" s="23"/>
      <c r="Q82" s="23"/>
      <c r="R82" s="23"/>
      <c r="S82" s="23"/>
    </row>
    <row r="83" spans="2:19" s="67" customFormat="1" ht="21" x14ac:dyDescent="0.35">
      <c r="B83" s="70"/>
      <c r="D83" s="68"/>
      <c r="E83" s="69"/>
      <c r="F83" s="69"/>
      <c r="G83" s="69"/>
      <c r="H83" s="69"/>
      <c r="I83" s="69"/>
      <c r="J83" s="69"/>
      <c r="K83" s="69"/>
      <c r="L83" s="69"/>
      <c r="M83" s="69"/>
      <c r="N83" s="23"/>
      <c r="O83" s="23"/>
      <c r="P83" s="23"/>
      <c r="Q83" s="23"/>
      <c r="R83" s="23"/>
      <c r="S83" s="23"/>
    </row>
    <row r="84" spans="2:19" s="67" customFormat="1" ht="21" x14ac:dyDescent="0.35">
      <c r="B84" s="64" t="s">
        <v>73</v>
      </c>
      <c r="D84" s="68"/>
      <c r="E84" s="69"/>
      <c r="F84" s="69"/>
      <c r="G84" s="69"/>
      <c r="H84" s="69"/>
      <c r="I84" s="69"/>
      <c r="J84" s="69"/>
      <c r="K84" s="69"/>
      <c r="L84" s="69"/>
      <c r="M84" s="69"/>
      <c r="N84" s="23"/>
      <c r="O84" s="23"/>
      <c r="P84" s="23"/>
      <c r="Q84" s="23"/>
      <c r="R84" s="23"/>
      <c r="S84" s="23"/>
    </row>
    <row r="85" spans="2:19" s="67" customFormat="1" ht="21" x14ac:dyDescent="0.35">
      <c r="B85" s="64" t="s">
        <v>74</v>
      </c>
      <c r="D85" s="68"/>
      <c r="E85" s="69"/>
      <c r="F85" s="69"/>
      <c r="G85" s="69"/>
      <c r="H85" s="69"/>
      <c r="I85" s="69"/>
      <c r="J85" s="69"/>
      <c r="K85" s="69"/>
      <c r="L85" s="69"/>
      <c r="M85" s="69"/>
      <c r="N85" s="23"/>
      <c r="O85" s="23"/>
      <c r="P85" s="23"/>
      <c r="Q85" s="23"/>
      <c r="R85" s="23"/>
      <c r="S85" s="23"/>
    </row>
    <row r="87" spans="2:19" x14ac:dyDescent="0.25">
      <c r="C87" s="65"/>
      <c r="D87" s="23"/>
      <c r="E87" s="23"/>
      <c r="F87" s="23"/>
      <c r="G87" s="23"/>
      <c r="H87" s="23"/>
      <c r="I87" s="23"/>
      <c r="J87" s="23"/>
      <c r="K87" s="23"/>
    </row>
    <row r="88" spans="2:19" x14ac:dyDescent="0.25">
      <c r="C88" s="65"/>
      <c r="D88" s="23"/>
      <c r="E88" s="23"/>
      <c r="F88" s="23"/>
      <c r="G88" s="23"/>
      <c r="H88" s="23"/>
      <c r="I88" s="23"/>
      <c r="J88" s="23"/>
      <c r="K88" s="23"/>
    </row>
    <row r="89" spans="2:19" x14ac:dyDescent="0.25">
      <c r="C89" s="65"/>
      <c r="D89" s="23"/>
      <c r="E89" s="23"/>
      <c r="F89" s="23"/>
      <c r="G89" s="23"/>
      <c r="H89" s="23"/>
      <c r="I89" s="23"/>
      <c r="J89" s="23"/>
      <c r="K89" s="23"/>
    </row>
    <row r="90" spans="2:19" x14ac:dyDescent="0.25">
      <c r="C90" s="65"/>
      <c r="D90" s="23"/>
      <c r="E90" s="23"/>
      <c r="F90" s="23"/>
      <c r="G90" s="23"/>
      <c r="H90" s="23"/>
      <c r="I90" s="23"/>
      <c r="J90" s="23"/>
      <c r="K90" s="23"/>
    </row>
    <row r="91" spans="2:19" x14ac:dyDescent="0.25">
      <c r="C91" s="65"/>
      <c r="D91" s="23"/>
      <c r="E91" s="23"/>
      <c r="F91" s="23"/>
      <c r="G91" s="23"/>
      <c r="H91" s="23"/>
      <c r="I91" s="23"/>
      <c r="J91" s="23"/>
      <c r="K91" s="23"/>
    </row>
    <row r="92" spans="2:19" x14ac:dyDescent="0.25">
      <c r="C92" s="65"/>
      <c r="D92" s="23"/>
      <c r="E92" s="23"/>
      <c r="F92" s="23"/>
      <c r="G92" s="23"/>
      <c r="H92" s="23"/>
      <c r="I92" s="23"/>
      <c r="J92" s="23"/>
      <c r="K92" s="23"/>
    </row>
    <row r="93" spans="2:19" x14ac:dyDescent="0.25">
      <c r="C93" s="65"/>
      <c r="D93" s="23"/>
      <c r="E93" s="23"/>
      <c r="F93" s="23"/>
      <c r="G93" s="23"/>
      <c r="H93" s="23"/>
      <c r="I93" s="23"/>
      <c r="J93" s="23"/>
      <c r="K93" s="23"/>
    </row>
    <row r="94" spans="2:19" x14ac:dyDescent="0.25">
      <c r="C94" s="65"/>
      <c r="D94" s="23"/>
      <c r="E94" s="23"/>
      <c r="F94" s="23"/>
      <c r="G94" s="23"/>
      <c r="H94" s="23"/>
      <c r="I94" s="23"/>
      <c r="J94" s="23"/>
      <c r="K94" s="23"/>
    </row>
    <row r="95" spans="2:19" x14ac:dyDescent="0.25">
      <c r="C95" s="65"/>
      <c r="D95" s="23"/>
      <c r="E95" s="23"/>
      <c r="F95" s="23"/>
      <c r="G95" s="23"/>
      <c r="H95" s="23"/>
      <c r="I95" s="23"/>
      <c r="J95" s="23"/>
      <c r="K95" s="23"/>
    </row>
  </sheetData>
  <mergeCells count="38">
    <mergeCell ref="B55:M55"/>
    <mergeCell ref="B50:M50"/>
    <mergeCell ref="B51:M51"/>
    <mergeCell ref="B52:M52"/>
    <mergeCell ref="B53:M53"/>
    <mergeCell ref="B54:M54"/>
    <mergeCell ref="B80:M80"/>
    <mergeCell ref="B81:M81"/>
    <mergeCell ref="B82:M82"/>
    <mergeCell ref="B77:M77"/>
    <mergeCell ref="B78:M78"/>
    <mergeCell ref="B79:M79"/>
    <mergeCell ref="B68:M68"/>
    <mergeCell ref="B69:M69"/>
    <mergeCell ref="B70:M70"/>
    <mergeCell ref="B66:M66"/>
    <mergeCell ref="B76:M76"/>
    <mergeCell ref="B71:M71"/>
    <mergeCell ref="B73:M73"/>
    <mergeCell ref="B74:M74"/>
    <mergeCell ref="B75:M75"/>
    <mergeCell ref="B72:M72"/>
    <mergeCell ref="B6:D6"/>
    <mergeCell ref="E6:F6"/>
    <mergeCell ref="G6:H6"/>
    <mergeCell ref="I6:J6"/>
    <mergeCell ref="B67:M67"/>
    <mergeCell ref="B65:M65"/>
    <mergeCell ref="B7:D7"/>
    <mergeCell ref="B59:M59"/>
    <mergeCell ref="B63:M63"/>
    <mergeCell ref="B64:M64"/>
    <mergeCell ref="B60:M60"/>
    <mergeCell ref="B61:M61"/>
    <mergeCell ref="B62:M62"/>
    <mergeCell ref="B47:M47"/>
    <mergeCell ref="B48:M48"/>
    <mergeCell ref="B49:M49"/>
  </mergeCells>
  <phoneticPr fontId="0" type="noConversion"/>
  <printOptions horizontalCentered="1"/>
  <pageMargins left="0.25" right="0.25" top="0.75" bottom="0.75" header="0.3" footer="0.3"/>
  <pageSetup scale="46" fitToHeight="2" orientation="landscape" r:id="rId1"/>
  <headerFooter alignWithMargins="0">
    <oddHeader>&amp;C&amp;"Book Antiqua,Bold"
Form 2</oddHeader>
    <oddFooter>&amp;R&amp;8 Page &amp;P of &amp;N</oddFooter>
  </headerFooter>
  <rowBreaks count="1" manualBreakCount="1">
    <brk id="65"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O62"/>
  <sheetViews>
    <sheetView zoomScale="80" zoomScaleNormal="80" workbookViewId="0">
      <selection activeCell="I7" sqref="I7"/>
    </sheetView>
  </sheetViews>
  <sheetFormatPr defaultColWidth="9.140625" defaultRowHeight="15.75" x14ac:dyDescent="0.25"/>
  <cols>
    <col min="1" max="1" width="3.28515625" style="1" customWidth="1"/>
    <col min="2" max="2" width="3.5703125" style="64" customWidth="1"/>
    <col min="3" max="3" width="58.140625" style="1" customWidth="1"/>
    <col min="4" max="8" width="14.42578125" style="1" customWidth="1"/>
    <col min="9" max="9" width="16.140625" style="1" customWidth="1"/>
    <col min="10" max="10" width="13.140625" style="1" customWidth="1"/>
    <col min="11" max="11" width="13.42578125" style="1" bestFit="1" customWidth="1"/>
    <col min="12" max="12" width="13.28515625" style="1" customWidth="1"/>
    <col min="13" max="13" width="16.42578125" style="1" customWidth="1"/>
    <col min="14" max="14" width="9.140625" style="1"/>
    <col min="15" max="15" width="10.7109375" style="1" bestFit="1" customWidth="1"/>
    <col min="16" max="16384" width="9.140625" style="1"/>
  </cols>
  <sheetData>
    <row r="1" spans="2:11" ht="18" customHeight="1" x14ac:dyDescent="0.25">
      <c r="B1" s="22" t="s">
        <v>76</v>
      </c>
      <c r="C1" s="25"/>
      <c r="D1" s="25"/>
      <c r="E1" s="25"/>
      <c r="F1" s="25"/>
      <c r="G1" s="25"/>
      <c r="H1" s="25"/>
      <c r="I1" s="25"/>
    </row>
    <row r="2" spans="2:11" ht="18" customHeight="1" x14ac:dyDescent="0.25">
      <c r="B2" s="26" t="str">
        <f>'1 Gen_Info'!B2</f>
        <v xml:space="preserve">Proposer Name: </v>
      </c>
      <c r="C2" s="25"/>
      <c r="D2" s="25"/>
      <c r="E2" s="25"/>
      <c r="F2" s="25"/>
      <c r="G2" s="25"/>
    </row>
    <row r="3" spans="2:11" ht="18" customHeight="1" x14ac:dyDescent="0.25">
      <c r="B3" s="130"/>
      <c r="C3" s="161" t="s">
        <v>161</v>
      </c>
      <c r="D3" s="127"/>
      <c r="E3" s="131"/>
    </row>
    <row r="4" spans="2:11" ht="15.6" customHeight="1" x14ac:dyDescent="0.25">
      <c r="B4" s="93"/>
      <c r="C4" s="94"/>
      <c r="D4" s="187" t="s">
        <v>77</v>
      </c>
      <c r="E4" s="187"/>
      <c r="F4" s="187"/>
      <c r="G4" s="187"/>
      <c r="H4" s="187"/>
      <c r="I4" s="188"/>
    </row>
    <row r="5" spans="2:11" ht="15.75" customHeight="1" x14ac:dyDescent="0.25">
      <c r="B5" s="189" t="s">
        <v>154</v>
      </c>
      <c r="C5" s="190"/>
      <c r="D5" s="193" t="s">
        <v>85</v>
      </c>
      <c r="E5" s="193"/>
      <c r="F5" s="193" t="s">
        <v>141</v>
      </c>
      <c r="G5" s="193"/>
      <c r="H5" s="193" t="s">
        <v>36</v>
      </c>
      <c r="I5" s="193"/>
    </row>
    <row r="6" spans="2:11" ht="54" customHeight="1" x14ac:dyDescent="0.2">
      <c r="B6" s="191"/>
      <c r="C6" s="192"/>
      <c r="D6" s="162" t="s">
        <v>138</v>
      </c>
      <c r="E6" s="162" t="s">
        <v>170</v>
      </c>
      <c r="F6" s="162" t="s">
        <v>152</v>
      </c>
      <c r="G6" s="162" t="s">
        <v>171</v>
      </c>
      <c r="H6" s="162" t="s">
        <v>153</v>
      </c>
      <c r="I6" s="162" t="s">
        <v>204</v>
      </c>
    </row>
    <row r="7" spans="2:11" x14ac:dyDescent="0.25">
      <c r="B7" s="95" t="s">
        <v>78</v>
      </c>
      <c r="C7" s="96"/>
      <c r="D7" s="97"/>
      <c r="E7" s="97"/>
      <c r="F7" s="97"/>
      <c r="G7" s="98"/>
      <c r="H7" s="98"/>
      <c r="I7" s="98"/>
    </row>
    <row r="8" spans="2:11" x14ac:dyDescent="0.25">
      <c r="B8" s="99"/>
      <c r="C8" s="72" t="s">
        <v>79</v>
      </c>
      <c r="D8" s="100"/>
      <c r="E8" s="100"/>
      <c r="F8" s="100"/>
      <c r="G8" s="100"/>
      <c r="H8" s="100"/>
      <c r="I8" s="100"/>
    </row>
    <row r="9" spans="2:11" ht="15.75" customHeight="1" x14ac:dyDescent="0.25">
      <c r="B9" s="71"/>
      <c r="C9" s="72" t="s">
        <v>196</v>
      </c>
      <c r="D9" s="120"/>
      <c r="E9" s="120"/>
      <c r="F9" s="120"/>
      <c r="G9" s="120"/>
      <c r="H9" s="101"/>
      <c r="I9" s="101"/>
    </row>
    <row r="10" spans="2:11" ht="15.75" customHeight="1" x14ac:dyDescent="0.25">
      <c r="B10" s="73"/>
      <c r="C10" s="72" t="s">
        <v>197</v>
      </c>
      <c r="D10" s="120"/>
      <c r="E10" s="120"/>
      <c r="F10" s="120"/>
      <c r="G10" s="120"/>
      <c r="H10" s="101"/>
      <c r="I10" s="101"/>
    </row>
    <row r="11" spans="2:11" ht="15.75" customHeight="1" x14ac:dyDescent="0.25">
      <c r="B11" s="73"/>
      <c r="C11" s="72" t="s">
        <v>198</v>
      </c>
      <c r="D11" s="120"/>
      <c r="E11" s="120"/>
      <c r="F11" s="120"/>
      <c r="G11" s="120"/>
      <c r="H11" s="101"/>
      <c r="I11" s="101"/>
      <c r="K11" s="1" t="s">
        <v>20</v>
      </c>
    </row>
    <row r="12" spans="2:11" ht="15.75" customHeight="1" x14ac:dyDescent="0.25">
      <c r="B12" s="73"/>
      <c r="C12" s="72" t="s">
        <v>199</v>
      </c>
      <c r="D12" s="120"/>
      <c r="E12" s="120"/>
      <c r="F12" s="120"/>
      <c r="G12" s="120"/>
      <c r="H12" s="101"/>
      <c r="I12" s="101"/>
    </row>
    <row r="13" spans="2:11" ht="15.75" customHeight="1" x14ac:dyDescent="0.25">
      <c r="B13" s="73"/>
      <c r="C13" s="72" t="s">
        <v>200</v>
      </c>
      <c r="D13" s="120"/>
      <c r="E13" s="120"/>
      <c r="F13" s="120"/>
      <c r="G13" s="120"/>
      <c r="H13" s="101"/>
      <c r="I13" s="101"/>
    </row>
    <row r="14" spans="2:11" ht="15.75" customHeight="1" x14ac:dyDescent="0.25">
      <c r="B14" s="73"/>
      <c r="C14" s="72" t="s">
        <v>201</v>
      </c>
      <c r="D14" s="120"/>
      <c r="E14" s="120"/>
      <c r="F14" s="120"/>
      <c r="G14" s="120"/>
      <c r="H14" s="101"/>
      <c r="I14" s="101"/>
    </row>
    <row r="15" spans="2:11" ht="15.75" customHeight="1" x14ac:dyDescent="0.25">
      <c r="B15" s="73"/>
      <c r="C15" s="72" t="s">
        <v>202</v>
      </c>
      <c r="D15" s="120"/>
      <c r="E15" s="120"/>
      <c r="F15" s="120"/>
      <c r="G15" s="120"/>
      <c r="H15" s="101"/>
      <c r="I15" s="101"/>
    </row>
    <row r="16" spans="2:11" ht="15.75" customHeight="1" x14ac:dyDescent="0.25">
      <c r="B16" s="73"/>
      <c r="C16" s="72" t="s">
        <v>203</v>
      </c>
      <c r="D16" s="120"/>
      <c r="E16" s="120"/>
      <c r="F16" s="120"/>
      <c r="G16" s="120"/>
      <c r="H16" s="101"/>
      <c r="I16" s="101"/>
    </row>
    <row r="17" spans="2:15" ht="15" customHeight="1" x14ac:dyDescent="0.25">
      <c r="B17" s="73"/>
      <c r="C17" s="72" t="s">
        <v>143</v>
      </c>
      <c r="D17" s="120"/>
      <c r="E17" s="120"/>
      <c r="F17" s="120"/>
      <c r="G17" s="120"/>
      <c r="H17" s="101"/>
      <c r="I17" s="101"/>
    </row>
    <row r="18" spans="2:15" ht="15.75" customHeight="1" x14ac:dyDescent="0.25">
      <c r="B18" s="73"/>
      <c r="C18" s="72" t="s">
        <v>144</v>
      </c>
      <c r="D18" s="120"/>
      <c r="E18" s="120"/>
      <c r="F18" s="120"/>
      <c r="G18" s="120"/>
      <c r="H18" s="101"/>
      <c r="I18" s="101"/>
    </row>
    <row r="19" spans="2:15" ht="15.75" customHeight="1" x14ac:dyDescent="0.25">
      <c r="B19" s="73"/>
      <c r="C19" s="72" t="s">
        <v>145</v>
      </c>
      <c r="D19" s="120"/>
      <c r="E19" s="120"/>
      <c r="F19" s="120"/>
      <c r="G19" s="120"/>
      <c r="H19" s="101"/>
      <c r="I19" s="101"/>
      <c r="J19" s="2"/>
      <c r="K19" s="1" t="s">
        <v>20</v>
      </c>
    </row>
    <row r="20" spans="2:15" ht="15.75" customHeight="1" x14ac:dyDescent="0.25">
      <c r="B20" s="73"/>
      <c r="C20" s="72" t="s">
        <v>146</v>
      </c>
      <c r="D20" s="120"/>
      <c r="E20" s="120"/>
      <c r="F20" s="120"/>
      <c r="G20" s="120"/>
      <c r="H20" s="101"/>
      <c r="I20" s="101"/>
      <c r="J20" s="2"/>
    </row>
    <row r="21" spans="2:15" ht="17.25" customHeight="1" x14ac:dyDescent="0.25">
      <c r="B21" s="73"/>
      <c r="C21" s="102" t="s">
        <v>80</v>
      </c>
      <c r="D21" s="169">
        <f t="shared" ref="D21:I21" si="0">SUM(D9:D20)</f>
        <v>0</v>
      </c>
      <c r="E21" s="169">
        <f t="shared" si="0"/>
        <v>0</v>
      </c>
      <c r="F21" s="169">
        <f t="shared" si="0"/>
        <v>0</v>
      </c>
      <c r="G21" s="169">
        <f t="shared" si="0"/>
        <v>0</v>
      </c>
      <c r="H21" s="169">
        <f t="shared" si="0"/>
        <v>0</v>
      </c>
      <c r="I21" s="169">
        <f t="shared" si="0"/>
        <v>0</v>
      </c>
    </row>
    <row r="22" spans="2:15" ht="17.25" customHeight="1" x14ac:dyDescent="0.25">
      <c r="B22" s="99"/>
      <c r="C22" s="72" t="s">
        <v>81</v>
      </c>
      <c r="D22" s="100"/>
      <c r="E22" s="100"/>
      <c r="F22" s="100"/>
      <c r="G22" s="100"/>
      <c r="H22" s="100"/>
      <c r="I22" s="100"/>
    </row>
    <row r="23" spans="2:15" ht="15.75" customHeight="1" x14ac:dyDescent="0.25">
      <c r="B23" s="73"/>
      <c r="C23" s="103" t="s">
        <v>82</v>
      </c>
      <c r="D23" s="120"/>
      <c r="E23" s="120"/>
      <c r="F23" s="120"/>
      <c r="G23" s="101"/>
      <c r="H23" s="101"/>
      <c r="I23" s="101"/>
    </row>
    <row r="24" spans="2:15" ht="15.75" customHeight="1" x14ac:dyDescent="0.25">
      <c r="B24" s="73"/>
      <c r="C24" s="103" t="s">
        <v>83</v>
      </c>
      <c r="D24" s="120"/>
      <c r="E24" s="120"/>
      <c r="F24" s="120"/>
      <c r="G24" s="120"/>
      <c r="H24" s="101"/>
      <c r="I24" s="101"/>
      <c r="K24" s="1" t="s">
        <v>20</v>
      </c>
    </row>
    <row r="25" spans="2:15" ht="15.75" customHeight="1" x14ac:dyDescent="0.25">
      <c r="B25" s="73"/>
      <c r="C25" s="103" t="s">
        <v>84</v>
      </c>
      <c r="D25" s="120"/>
      <c r="E25" s="120"/>
      <c r="F25" s="120"/>
      <c r="G25" s="120"/>
      <c r="H25" s="101"/>
      <c r="I25" s="101"/>
    </row>
    <row r="26" spans="2:15" ht="15.75" customHeight="1" x14ac:dyDescent="0.25">
      <c r="B26" s="73"/>
      <c r="C26" s="103" t="s">
        <v>75</v>
      </c>
      <c r="D26" s="101"/>
      <c r="E26" s="101"/>
      <c r="F26" s="101"/>
      <c r="G26" s="101"/>
      <c r="H26" s="101"/>
      <c r="I26" s="101"/>
      <c r="J26" s="121" t="s">
        <v>20</v>
      </c>
    </row>
    <row r="27" spans="2:15" ht="17.25" customHeight="1" x14ac:dyDescent="0.25">
      <c r="B27" s="104"/>
      <c r="C27" s="102" t="s">
        <v>80</v>
      </c>
      <c r="D27" s="170">
        <f t="shared" ref="D27:I27" si="1">SUM(D23:D26)</f>
        <v>0</v>
      </c>
      <c r="E27" s="170">
        <f t="shared" si="1"/>
        <v>0</v>
      </c>
      <c r="F27" s="170">
        <f t="shared" si="1"/>
        <v>0</v>
      </c>
      <c r="G27" s="170">
        <f t="shared" si="1"/>
        <v>0</v>
      </c>
      <c r="H27" s="170">
        <f t="shared" si="1"/>
        <v>0</v>
      </c>
      <c r="I27" s="170">
        <f t="shared" si="1"/>
        <v>0</v>
      </c>
    </row>
    <row r="28" spans="2:15" ht="17.25" customHeight="1" x14ac:dyDescent="0.2">
      <c r="B28" s="163"/>
      <c r="C28" s="105" t="s">
        <v>159</v>
      </c>
      <c r="D28" s="171">
        <f>+D21+D27</f>
        <v>0</v>
      </c>
      <c r="E28" s="171">
        <f t="shared" ref="E28:I28" si="2">+E21+E27</f>
        <v>0</v>
      </c>
      <c r="F28" s="171">
        <f t="shared" si="2"/>
        <v>0</v>
      </c>
      <c r="G28" s="171">
        <f t="shared" si="2"/>
        <v>0</v>
      </c>
      <c r="H28" s="171">
        <f t="shared" si="2"/>
        <v>0</v>
      </c>
      <c r="I28" s="171">
        <f t="shared" si="2"/>
        <v>0</v>
      </c>
      <c r="J28" s="91" t="s">
        <v>20</v>
      </c>
      <c r="K28" s="92" t="s">
        <v>20</v>
      </c>
      <c r="L28" s="92" t="s">
        <v>20</v>
      </c>
      <c r="M28" s="121"/>
      <c r="O28" s="91"/>
    </row>
    <row r="29" spans="2:15" ht="17.25" customHeight="1" x14ac:dyDescent="0.25">
      <c r="B29" s="106" t="s">
        <v>85</v>
      </c>
      <c r="C29" s="107"/>
      <c r="D29" s="108"/>
      <c r="E29" s="108"/>
      <c r="F29" s="108"/>
      <c r="G29" s="108"/>
      <c r="H29" s="108"/>
      <c r="I29" s="108"/>
    </row>
    <row r="30" spans="2:15" ht="15.75" customHeight="1" x14ac:dyDescent="0.25">
      <c r="B30" s="99"/>
      <c r="C30" s="72" t="s">
        <v>25</v>
      </c>
      <c r="D30" s="100"/>
      <c r="E30" s="100"/>
      <c r="F30" s="100"/>
      <c r="G30" s="100"/>
      <c r="H30" s="100"/>
      <c r="I30" s="100"/>
    </row>
    <row r="31" spans="2:15" ht="15.75" customHeight="1" x14ac:dyDescent="0.25">
      <c r="B31" s="99"/>
      <c r="C31" s="113" t="s">
        <v>192</v>
      </c>
      <c r="D31" s="134"/>
      <c r="E31" s="134"/>
      <c r="F31" s="134"/>
      <c r="G31" s="134"/>
      <c r="H31" s="101"/>
      <c r="I31" s="101"/>
    </row>
    <row r="32" spans="2:15" ht="15.75" customHeight="1" x14ac:dyDescent="0.25">
      <c r="B32" s="99"/>
      <c r="C32" s="113" t="s">
        <v>193</v>
      </c>
      <c r="D32" s="134"/>
      <c r="E32" s="134"/>
      <c r="F32" s="134"/>
      <c r="G32" s="134"/>
      <c r="H32" s="101"/>
      <c r="I32" s="101"/>
    </row>
    <row r="33" spans="2:9" ht="15.75" customHeight="1" x14ac:dyDescent="0.25">
      <c r="B33" s="99"/>
      <c r="C33" s="113" t="s">
        <v>194</v>
      </c>
      <c r="D33" s="134"/>
      <c r="E33" s="134"/>
      <c r="F33" s="134"/>
      <c r="G33" s="134"/>
      <c r="H33" s="101"/>
      <c r="I33" s="101"/>
    </row>
    <row r="34" spans="2:9" ht="15.75" customHeight="1" x14ac:dyDescent="0.25">
      <c r="B34" s="99"/>
      <c r="C34" s="113" t="s">
        <v>195</v>
      </c>
      <c r="D34" s="134"/>
      <c r="E34" s="134"/>
      <c r="F34" s="134"/>
      <c r="G34" s="134"/>
      <c r="H34" s="101"/>
      <c r="I34" s="101"/>
    </row>
    <row r="35" spans="2:9" ht="15.75" customHeight="1" x14ac:dyDescent="0.25">
      <c r="B35" s="99"/>
      <c r="C35" s="113" t="s">
        <v>86</v>
      </c>
      <c r="D35" s="134"/>
      <c r="E35" s="134"/>
      <c r="F35" s="134"/>
      <c r="G35" s="134"/>
      <c r="H35" s="101"/>
      <c r="I35" s="101"/>
    </row>
    <row r="36" spans="2:9" ht="15.75" customHeight="1" x14ac:dyDescent="0.25">
      <c r="B36" s="99"/>
      <c r="C36" s="113" t="s">
        <v>87</v>
      </c>
      <c r="D36" s="134"/>
      <c r="E36" s="134"/>
      <c r="F36" s="134"/>
      <c r="G36" s="134"/>
      <c r="H36" s="101"/>
      <c r="I36" s="101"/>
    </row>
    <row r="37" spans="2:9" ht="15.75" customHeight="1" x14ac:dyDescent="0.25">
      <c r="B37" s="99"/>
      <c r="C37" s="113" t="s">
        <v>88</v>
      </c>
      <c r="D37" s="134"/>
      <c r="E37" s="134"/>
      <c r="F37" s="134"/>
      <c r="G37" s="134"/>
      <c r="H37" s="101"/>
      <c r="I37" s="101"/>
    </row>
    <row r="38" spans="2:9" ht="15.75" customHeight="1" x14ac:dyDescent="0.25">
      <c r="B38" s="99"/>
      <c r="C38" s="113" t="s">
        <v>89</v>
      </c>
      <c r="D38" s="134"/>
      <c r="E38" s="134"/>
      <c r="F38" s="134"/>
      <c r="G38" s="134"/>
      <c r="H38" s="101"/>
      <c r="I38" s="101"/>
    </row>
    <row r="39" spans="2:9" ht="15.75" customHeight="1" x14ac:dyDescent="0.25">
      <c r="B39" s="99"/>
      <c r="C39" s="113" t="s">
        <v>90</v>
      </c>
      <c r="D39" s="134"/>
      <c r="E39" s="134"/>
      <c r="F39" s="134"/>
      <c r="G39" s="134"/>
      <c r="H39" s="101"/>
      <c r="I39" s="101"/>
    </row>
    <row r="40" spans="2:9" ht="15.75" customHeight="1" x14ac:dyDescent="0.25">
      <c r="B40" s="99"/>
      <c r="C40" s="113" t="s">
        <v>91</v>
      </c>
      <c r="D40" s="134"/>
      <c r="E40" s="134"/>
      <c r="F40" s="134"/>
      <c r="G40" s="134"/>
      <c r="H40" s="101"/>
      <c r="I40" s="101"/>
    </row>
    <row r="41" spans="2:9" ht="15.75" customHeight="1" x14ac:dyDescent="0.25">
      <c r="B41" s="99"/>
      <c r="C41" s="113" t="s">
        <v>92</v>
      </c>
      <c r="D41" s="134"/>
      <c r="E41" s="134"/>
      <c r="F41" s="134"/>
      <c r="G41" s="134"/>
      <c r="H41" s="101"/>
      <c r="I41" s="101"/>
    </row>
    <row r="42" spans="2:9" ht="15.75" customHeight="1" x14ac:dyDescent="0.25">
      <c r="B42" s="99"/>
      <c r="C42" s="113" t="s">
        <v>136</v>
      </c>
      <c r="D42" s="134"/>
      <c r="E42" s="134"/>
      <c r="F42" s="134"/>
      <c r="G42" s="134"/>
      <c r="H42" s="101"/>
      <c r="I42" s="101"/>
    </row>
    <row r="43" spans="2:9" ht="15.75" customHeight="1" x14ac:dyDescent="0.25">
      <c r="B43" s="99"/>
      <c r="C43" s="113" t="s">
        <v>137</v>
      </c>
      <c r="D43" s="134"/>
      <c r="E43" s="134"/>
      <c r="F43" s="134"/>
      <c r="G43" s="134"/>
      <c r="H43" s="101"/>
      <c r="I43" s="101"/>
    </row>
    <row r="44" spans="2:9" ht="17.25" customHeight="1" x14ac:dyDescent="0.25">
      <c r="B44" s="99"/>
      <c r="C44" s="102" t="s">
        <v>80</v>
      </c>
      <c r="D44" s="169">
        <f>SUM(D31:D43)</f>
        <v>0</v>
      </c>
      <c r="E44" s="169">
        <f t="shared" ref="E44:I44" si="3">SUM(E31:E43)</f>
        <v>0</v>
      </c>
      <c r="F44" s="169">
        <f t="shared" si="3"/>
        <v>0</v>
      </c>
      <c r="G44" s="169">
        <f t="shared" si="3"/>
        <v>0</v>
      </c>
      <c r="H44" s="169">
        <f t="shared" si="3"/>
        <v>0</v>
      </c>
      <c r="I44" s="169">
        <f t="shared" si="3"/>
        <v>0</v>
      </c>
    </row>
    <row r="45" spans="2:9" ht="15.75" customHeight="1" x14ac:dyDescent="0.25">
      <c r="B45" s="73"/>
      <c r="C45" s="102"/>
      <c r="D45" s="100"/>
      <c r="E45" s="100"/>
      <c r="F45" s="100"/>
      <c r="G45" s="100"/>
      <c r="H45" s="100"/>
      <c r="I45" s="100"/>
    </row>
    <row r="46" spans="2:9" ht="15" customHeight="1" x14ac:dyDescent="0.25">
      <c r="B46" s="73"/>
      <c r="C46" s="74" t="s">
        <v>134</v>
      </c>
      <c r="D46" s="101"/>
      <c r="E46" s="101"/>
      <c r="F46" s="101"/>
      <c r="G46" s="101"/>
      <c r="H46" s="101"/>
      <c r="I46" s="101"/>
    </row>
    <row r="47" spans="2:9" ht="15" customHeight="1" x14ac:dyDescent="0.25">
      <c r="B47" s="73"/>
      <c r="C47" s="74" t="s">
        <v>135</v>
      </c>
      <c r="D47" s="101"/>
      <c r="E47" s="101"/>
      <c r="F47" s="101"/>
      <c r="G47" s="101"/>
      <c r="H47" s="101"/>
      <c r="I47" s="101"/>
    </row>
    <row r="48" spans="2:9" ht="17.25" customHeight="1" x14ac:dyDescent="0.25">
      <c r="B48" s="75"/>
      <c r="C48" s="102" t="s">
        <v>80</v>
      </c>
      <c r="D48" s="170">
        <f>SUM(D46:D47)</f>
        <v>0</v>
      </c>
      <c r="E48" s="170">
        <f t="shared" ref="E48:I48" si="4">SUM(E46:E47)</f>
        <v>0</v>
      </c>
      <c r="F48" s="170">
        <f t="shared" si="4"/>
        <v>0</v>
      </c>
      <c r="G48" s="170">
        <f t="shared" si="4"/>
        <v>0</v>
      </c>
      <c r="H48" s="170">
        <f t="shared" si="4"/>
        <v>0</v>
      </c>
      <c r="I48" s="170">
        <f t="shared" si="4"/>
        <v>0</v>
      </c>
    </row>
    <row r="49" spans="2:9" ht="17.25" customHeight="1" x14ac:dyDescent="0.2">
      <c r="B49" s="163"/>
      <c r="C49" s="105" t="s">
        <v>93</v>
      </c>
      <c r="D49" s="171">
        <f>+D44+D48</f>
        <v>0</v>
      </c>
      <c r="E49" s="171">
        <f t="shared" ref="E49:I49" si="5">+E44+E48</f>
        <v>0</v>
      </c>
      <c r="F49" s="171">
        <f t="shared" si="5"/>
        <v>0</v>
      </c>
      <c r="G49" s="171">
        <f t="shared" si="5"/>
        <v>0</v>
      </c>
      <c r="H49" s="171">
        <f t="shared" si="5"/>
        <v>0</v>
      </c>
      <c r="I49" s="171">
        <f t="shared" si="5"/>
        <v>0</v>
      </c>
    </row>
    <row r="50" spans="2:9" ht="17.25" customHeight="1" x14ac:dyDescent="0.25">
      <c r="B50" s="106" t="s">
        <v>157</v>
      </c>
      <c r="C50" s="109"/>
      <c r="D50" s="110" t="s">
        <v>94</v>
      </c>
      <c r="E50" s="109"/>
      <c r="F50" s="109"/>
      <c r="G50" s="109"/>
      <c r="H50" s="109"/>
      <c r="I50" s="159"/>
    </row>
    <row r="51" spans="2:9" ht="15.75" customHeight="1" x14ac:dyDescent="0.25">
      <c r="B51" s="71"/>
      <c r="C51" s="158" t="s">
        <v>158</v>
      </c>
      <c r="D51" s="184" t="s">
        <v>20</v>
      </c>
      <c r="E51" s="185"/>
      <c r="F51" s="185"/>
      <c r="G51" s="185"/>
      <c r="H51" s="185"/>
      <c r="I51" s="186"/>
    </row>
    <row r="52" spans="2:9" ht="15.75" customHeight="1" x14ac:dyDescent="0.25">
      <c r="B52" s="73"/>
      <c r="C52" s="158" t="s">
        <v>158</v>
      </c>
      <c r="D52" s="184" t="s">
        <v>20</v>
      </c>
      <c r="E52" s="185"/>
      <c r="F52" s="185"/>
      <c r="G52" s="185"/>
      <c r="H52" s="185"/>
      <c r="I52" s="186"/>
    </row>
    <row r="53" spans="2:9" ht="15.75" customHeight="1" x14ac:dyDescent="0.25">
      <c r="B53" s="73"/>
      <c r="C53" s="158" t="s">
        <v>158</v>
      </c>
      <c r="D53" s="184" t="s">
        <v>20</v>
      </c>
      <c r="E53" s="185"/>
      <c r="F53" s="185"/>
      <c r="G53" s="185"/>
      <c r="H53" s="185"/>
      <c r="I53" s="186"/>
    </row>
    <row r="54" spans="2:9" ht="15.75" customHeight="1" x14ac:dyDescent="0.25">
      <c r="B54" s="71"/>
      <c r="C54" s="158" t="s">
        <v>158</v>
      </c>
      <c r="D54" s="184" t="s">
        <v>20</v>
      </c>
      <c r="E54" s="185"/>
      <c r="F54" s="185"/>
      <c r="G54" s="185"/>
      <c r="H54" s="185"/>
      <c r="I54" s="186"/>
    </row>
    <row r="55" spans="2:9" ht="15.75" customHeight="1" x14ac:dyDescent="0.25">
      <c r="B55" s="71"/>
      <c r="C55" s="158" t="s">
        <v>158</v>
      </c>
      <c r="D55" s="184" t="s">
        <v>20</v>
      </c>
      <c r="E55" s="185"/>
      <c r="F55" s="185"/>
      <c r="G55" s="185"/>
      <c r="H55" s="185"/>
      <c r="I55" s="186"/>
    </row>
    <row r="56" spans="2:9" ht="15.75" customHeight="1" x14ac:dyDescent="0.25">
      <c r="B56" s="73"/>
      <c r="C56" s="158" t="s">
        <v>158</v>
      </c>
      <c r="D56" s="184" t="s">
        <v>20</v>
      </c>
      <c r="E56" s="185"/>
      <c r="F56" s="185"/>
      <c r="G56" s="185"/>
      <c r="H56" s="185"/>
      <c r="I56" s="186"/>
    </row>
    <row r="57" spans="2:9" ht="15.75" customHeight="1" x14ac:dyDescent="0.25">
      <c r="B57" s="73"/>
      <c r="C57" s="158" t="s">
        <v>158</v>
      </c>
      <c r="D57" s="184" t="s">
        <v>20</v>
      </c>
      <c r="E57" s="185"/>
      <c r="F57" s="185"/>
      <c r="G57" s="185"/>
      <c r="H57" s="185"/>
      <c r="I57" s="186"/>
    </row>
    <row r="58" spans="2:9" ht="15.75" customHeight="1" x14ac:dyDescent="0.25">
      <c r="B58" s="73"/>
      <c r="C58" s="158" t="s">
        <v>158</v>
      </c>
      <c r="D58" s="184" t="s">
        <v>20</v>
      </c>
      <c r="E58" s="185"/>
      <c r="F58" s="185"/>
      <c r="G58" s="185"/>
      <c r="H58" s="185"/>
      <c r="I58" s="186"/>
    </row>
    <row r="59" spans="2:9" ht="15.75" customHeight="1" x14ac:dyDescent="0.25">
      <c r="B59" s="75"/>
      <c r="C59" s="158" t="s">
        <v>158</v>
      </c>
      <c r="D59" s="184" t="s">
        <v>20</v>
      </c>
      <c r="E59" s="185"/>
      <c r="F59" s="185"/>
      <c r="G59" s="185"/>
      <c r="H59" s="185"/>
      <c r="I59" s="186"/>
    </row>
    <row r="60" spans="2:9" ht="15.75" customHeight="1" x14ac:dyDescent="0.25">
      <c r="B60" s="75"/>
      <c r="C60" s="158" t="s">
        <v>158</v>
      </c>
      <c r="D60" s="125"/>
      <c r="E60" s="126"/>
      <c r="F60" s="126"/>
      <c r="G60" s="126"/>
      <c r="H60" s="126"/>
      <c r="I60" s="160"/>
    </row>
    <row r="61" spans="2:9" ht="15.75" customHeight="1" x14ac:dyDescent="0.25">
      <c r="B61" s="73"/>
      <c r="C61" s="158" t="s">
        <v>158</v>
      </c>
      <c r="D61" s="125"/>
      <c r="E61" s="126"/>
      <c r="F61" s="126"/>
      <c r="G61" s="126"/>
      <c r="H61" s="126"/>
      <c r="I61" s="160"/>
    </row>
    <row r="62" spans="2:9" ht="12.75" x14ac:dyDescent="0.2">
      <c r="B62" s="1"/>
    </row>
  </sheetData>
  <mergeCells count="14">
    <mergeCell ref="D4:I4"/>
    <mergeCell ref="B5:C6"/>
    <mergeCell ref="H5:I5"/>
    <mergeCell ref="D5:E5"/>
    <mergeCell ref="F5:G5"/>
    <mergeCell ref="D51:I51"/>
    <mergeCell ref="D52:I52"/>
    <mergeCell ref="D53:I53"/>
    <mergeCell ref="D54:I54"/>
    <mergeCell ref="D59:I59"/>
    <mergeCell ref="D55:I55"/>
    <mergeCell ref="D56:I56"/>
    <mergeCell ref="D57:I57"/>
    <mergeCell ref="D58:I58"/>
  </mergeCells>
  <phoneticPr fontId="0" type="noConversion"/>
  <printOptions horizontalCentered="1"/>
  <pageMargins left="0.18" right="0" top="0.48" bottom="0.5" header="0.37" footer="0.25"/>
  <pageSetup scale="56" firstPageNumber="4" orientation="portrait" r:id="rId1"/>
  <headerFooter alignWithMargins="0">
    <oddHeader>&amp;C&amp;"Book Antiqua,Bold"Form 4</oddHeader>
    <oddFooter>&amp;R&amp;8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27"/>
  </sheetPr>
  <dimension ref="B1:P53"/>
  <sheetViews>
    <sheetView tabSelected="1" topLeftCell="A6" zoomScale="79" zoomScaleNormal="70" workbookViewId="0">
      <selection activeCell="O10" sqref="O10"/>
    </sheetView>
  </sheetViews>
  <sheetFormatPr defaultColWidth="9.140625" defaultRowHeight="15.75" x14ac:dyDescent="0.25"/>
  <cols>
    <col min="1" max="1" width="2" style="23" customWidth="1"/>
    <col min="2" max="2" width="5.5703125" style="64" customWidth="1"/>
    <col min="3" max="3" width="50.42578125" style="65" customWidth="1"/>
    <col min="4" max="12" width="13.140625" style="23" customWidth="1"/>
    <col min="13" max="13" width="12" style="23" customWidth="1"/>
    <col min="14" max="16384" width="9.140625" style="23"/>
  </cols>
  <sheetData>
    <row r="1" spans="2:15" x14ac:dyDescent="0.25">
      <c r="B1" s="26" t="s">
        <v>95</v>
      </c>
      <c r="C1" s="25"/>
      <c r="D1" s="25"/>
      <c r="E1" s="25"/>
      <c r="F1" s="25"/>
      <c r="G1" s="25"/>
      <c r="H1" s="25"/>
      <c r="I1" s="25"/>
      <c r="J1" s="25"/>
      <c r="K1" s="25"/>
      <c r="L1" s="25"/>
    </row>
    <row r="2" spans="2:15" x14ac:dyDescent="0.25">
      <c r="B2" s="26" t="str">
        <f>'1 Gen_Info'!B2</f>
        <v xml:space="preserve">Proposer Name: </v>
      </c>
      <c r="C2" s="25"/>
      <c r="D2" s="25"/>
      <c r="E2" s="25"/>
      <c r="F2" s="25"/>
      <c r="G2" s="25"/>
      <c r="H2" s="25"/>
      <c r="I2" s="25"/>
      <c r="J2" s="25"/>
      <c r="K2" s="25"/>
      <c r="L2" s="25"/>
    </row>
    <row r="3" spans="2:15" x14ac:dyDescent="0.25">
      <c r="B3" s="26"/>
      <c r="C3" s="25"/>
      <c r="D3" s="25"/>
      <c r="E3" s="25"/>
      <c r="F3" s="25"/>
      <c r="G3" s="25"/>
      <c r="H3" s="25"/>
      <c r="I3" s="25"/>
      <c r="J3" s="25"/>
      <c r="K3" s="25"/>
      <c r="L3" s="25"/>
      <c r="M3" s="112"/>
    </row>
    <row r="4" spans="2:15" s="1" customFormat="1" x14ac:dyDescent="0.25">
      <c r="B4" s="130" t="s">
        <v>160</v>
      </c>
      <c r="C4" s="127"/>
      <c r="D4" s="127"/>
      <c r="E4" s="127"/>
      <c r="F4" s="127"/>
      <c r="G4" s="127"/>
      <c r="H4" s="131"/>
    </row>
    <row r="5" spans="2:15" s="1" customFormat="1" ht="10.5" customHeight="1" x14ac:dyDescent="0.25">
      <c r="B5" s="22"/>
      <c r="C5" s="25"/>
      <c r="D5" s="25"/>
      <c r="E5" s="25"/>
      <c r="F5" s="25"/>
      <c r="G5" s="25"/>
      <c r="H5" s="25"/>
      <c r="I5" s="25"/>
      <c r="J5" s="25"/>
      <c r="K5" s="25"/>
      <c r="L5" s="25"/>
    </row>
    <row r="6" spans="2:15" s="1" customFormat="1" ht="78.95" customHeight="1" x14ac:dyDescent="0.25">
      <c r="B6" s="76"/>
      <c r="C6" s="77" t="s">
        <v>154</v>
      </c>
      <c r="D6" s="175" t="str">
        <f>'2 Op_Statistics'!E6</f>
        <v>Containers</v>
      </c>
      <c r="E6" s="176"/>
      <c r="F6" s="175" t="str">
        <f>'2 Op_Statistics'!G6</f>
        <v xml:space="preserve">Recyclable Materials </v>
      </c>
      <c r="G6" s="176"/>
      <c r="H6" s="175" t="str">
        <f>'2 Op_Statistics'!I6</f>
        <v>Organic Materials</v>
      </c>
      <c r="I6" s="176"/>
      <c r="J6" s="149" t="str">
        <f>'2 Op_Statistics'!K6</f>
        <v>HHW</v>
      </c>
      <c r="K6" s="149" t="str">
        <f>'2 Op_Statistics'!L6</f>
        <v>Public Litter Containers</v>
      </c>
      <c r="L6" s="155" t="str">
        <f>'2 Op_Statistics'!M6</f>
        <v>SB 1383 Route Audits</v>
      </c>
    </row>
    <row r="7" spans="2:15" s="79" customFormat="1" ht="62.25" x14ac:dyDescent="0.25">
      <c r="B7" s="78"/>
      <c r="C7" s="133" t="s">
        <v>132</v>
      </c>
      <c r="D7" s="165" t="s">
        <v>162</v>
      </c>
      <c r="E7" s="165" t="s">
        <v>163</v>
      </c>
      <c r="F7" s="165" t="s">
        <v>151</v>
      </c>
      <c r="G7" s="165" t="s">
        <v>164</v>
      </c>
      <c r="H7" s="165" t="s">
        <v>165</v>
      </c>
      <c r="I7" s="165" t="s">
        <v>169</v>
      </c>
      <c r="J7" s="166" t="s">
        <v>166</v>
      </c>
      <c r="K7" s="165" t="s">
        <v>167</v>
      </c>
      <c r="L7" s="167" t="s">
        <v>168</v>
      </c>
    </row>
    <row r="8" spans="2:15" x14ac:dyDescent="0.25">
      <c r="B8" s="80"/>
      <c r="C8" s="63"/>
      <c r="D8" s="33"/>
      <c r="E8" s="33"/>
      <c r="F8" s="33"/>
      <c r="G8" s="33"/>
      <c r="H8" s="33"/>
      <c r="I8" s="33"/>
      <c r="J8" s="33"/>
      <c r="K8" s="33"/>
      <c r="L8" s="33"/>
    </row>
    <row r="9" spans="2:15" s="1" customFormat="1" ht="18.75" customHeight="1" x14ac:dyDescent="0.25">
      <c r="B9" s="81" t="s">
        <v>96</v>
      </c>
      <c r="D9" s="82"/>
      <c r="E9" s="82"/>
      <c r="F9" s="82"/>
      <c r="G9" s="82"/>
      <c r="H9" s="82"/>
      <c r="I9" s="82"/>
      <c r="J9" s="82"/>
      <c r="K9" s="82"/>
      <c r="L9" s="82"/>
    </row>
    <row r="10" spans="2:15" s="1" customFormat="1" ht="18.75" customHeight="1" x14ac:dyDescent="0.25">
      <c r="B10" s="83"/>
      <c r="C10" s="1" t="s">
        <v>149</v>
      </c>
      <c r="D10" s="151"/>
      <c r="E10" s="151"/>
      <c r="F10" s="151"/>
      <c r="G10" s="151"/>
      <c r="H10" s="151"/>
      <c r="I10" s="151"/>
      <c r="J10" s="151"/>
      <c r="K10" s="151"/>
      <c r="L10" s="151"/>
      <c r="M10" s="2"/>
    </row>
    <row r="11" spans="2:15" s="1" customFormat="1" ht="18.75" customHeight="1" x14ac:dyDescent="0.25">
      <c r="B11" s="83"/>
      <c r="C11" s="1" t="s">
        <v>97</v>
      </c>
      <c r="D11" s="151"/>
      <c r="E11" s="151"/>
      <c r="F11" s="151"/>
      <c r="G11" s="151"/>
      <c r="H11" s="151"/>
      <c r="I11" s="151"/>
      <c r="J11" s="151"/>
      <c r="K11" s="151"/>
      <c r="L11" s="151"/>
      <c r="M11" s="2"/>
    </row>
    <row r="12" spans="2:15" s="1" customFormat="1" ht="18.75" customHeight="1" x14ac:dyDescent="0.25">
      <c r="B12" s="83"/>
      <c r="C12" s="1" t="s">
        <v>98</v>
      </c>
      <c r="D12" s="151"/>
      <c r="E12" s="151"/>
      <c r="F12" s="151"/>
      <c r="G12" s="151"/>
      <c r="H12" s="151"/>
      <c r="I12" s="151"/>
      <c r="J12" s="151"/>
      <c r="K12" s="151"/>
      <c r="L12" s="151"/>
      <c r="M12" s="2"/>
    </row>
    <row r="13" spans="2:15" s="1" customFormat="1" ht="18.75" customHeight="1" x14ac:dyDescent="0.25">
      <c r="B13" s="83"/>
      <c r="C13" s="1" t="s">
        <v>99</v>
      </c>
      <c r="D13" s="152"/>
      <c r="E13" s="151"/>
      <c r="F13" s="151"/>
      <c r="G13" s="151"/>
      <c r="H13" s="151"/>
      <c r="I13" s="151"/>
      <c r="J13" s="151"/>
      <c r="K13" s="151"/>
      <c r="L13" s="151"/>
    </row>
    <row r="14" spans="2:15" s="1" customFormat="1" ht="18.75" customHeight="1" x14ac:dyDescent="0.35">
      <c r="B14" s="85"/>
      <c r="C14" s="1" t="s">
        <v>100</v>
      </c>
      <c r="D14" s="151"/>
      <c r="E14" s="151"/>
      <c r="F14" s="151"/>
      <c r="G14" s="151"/>
      <c r="H14" s="151"/>
      <c r="I14" s="151"/>
      <c r="J14" s="151"/>
      <c r="K14" s="151"/>
      <c r="L14" s="151"/>
      <c r="N14" s="132"/>
      <c r="O14" s="136"/>
    </row>
    <row r="15" spans="2:15" s="1" customFormat="1" ht="18.75" customHeight="1" x14ac:dyDescent="0.25">
      <c r="B15" s="83"/>
      <c r="C15" s="1" t="s">
        <v>101</v>
      </c>
      <c r="D15" s="151"/>
      <c r="E15" s="151"/>
      <c r="F15" s="151"/>
      <c r="G15" s="151"/>
      <c r="H15" s="151"/>
      <c r="I15" s="151"/>
      <c r="J15" s="151"/>
      <c r="K15" s="151"/>
      <c r="L15" s="151"/>
    </row>
    <row r="16" spans="2:15" s="1" customFormat="1" ht="18.75" customHeight="1" x14ac:dyDescent="0.25">
      <c r="B16" s="83"/>
      <c r="C16" s="1" t="s">
        <v>102</v>
      </c>
      <c r="D16" s="153"/>
      <c r="E16" s="153"/>
      <c r="F16" s="153"/>
      <c r="G16" s="153"/>
      <c r="H16" s="153"/>
      <c r="I16" s="153"/>
      <c r="J16" s="153"/>
      <c r="K16" s="153"/>
      <c r="L16" s="153"/>
    </row>
    <row r="17" spans="2:16" s="1" customFormat="1" ht="18.75" customHeight="1" x14ac:dyDescent="0.25">
      <c r="B17" s="81" t="s">
        <v>103</v>
      </c>
      <c r="D17" s="84">
        <f>SUM(D10:D16)</f>
        <v>0</v>
      </c>
      <c r="E17" s="84">
        <f t="shared" ref="E17:K17" si="0">SUM(E10:E16)</f>
        <v>0</v>
      </c>
      <c r="F17" s="84">
        <f t="shared" ref="F17:G17" si="1">SUM(F10:F16)</f>
        <v>0</v>
      </c>
      <c r="G17" s="84">
        <f t="shared" si="1"/>
        <v>0</v>
      </c>
      <c r="H17" s="84">
        <f t="shared" si="0"/>
        <v>0</v>
      </c>
      <c r="I17" s="84">
        <f t="shared" ref="I17" si="2">SUM(I10:I16)</f>
        <v>0</v>
      </c>
      <c r="J17" s="84">
        <f t="shared" si="0"/>
        <v>0</v>
      </c>
      <c r="K17" s="84">
        <f t="shared" si="0"/>
        <v>0</v>
      </c>
      <c r="L17" s="84">
        <f>SUM(L10:L16)</f>
        <v>0</v>
      </c>
    </row>
    <row r="18" spans="2:16" s="1" customFormat="1" ht="13.5" customHeight="1" x14ac:dyDescent="0.25">
      <c r="B18" s="81"/>
      <c r="D18" s="84"/>
      <c r="E18" s="84"/>
      <c r="F18" s="84"/>
      <c r="G18" s="84"/>
      <c r="H18" s="84"/>
      <c r="I18" s="84"/>
      <c r="J18" s="84"/>
      <c r="K18" s="84"/>
      <c r="L18" s="84"/>
    </row>
    <row r="19" spans="2:16" s="1" customFormat="1" ht="18.75" customHeight="1" x14ac:dyDescent="0.25">
      <c r="B19" s="86" t="s">
        <v>104</v>
      </c>
      <c r="D19" s="151"/>
      <c r="E19" s="151"/>
      <c r="F19" s="151"/>
      <c r="G19" s="151"/>
      <c r="H19" s="151"/>
      <c r="I19" s="151"/>
      <c r="J19" s="151"/>
      <c r="K19" s="151"/>
      <c r="L19" s="151"/>
    </row>
    <row r="20" spans="2:16" s="1" customFormat="1" ht="13.5" customHeight="1" x14ac:dyDescent="0.25">
      <c r="B20" s="83"/>
      <c r="D20" s="84"/>
      <c r="E20" s="84"/>
      <c r="F20" s="84"/>
      <c r="G20" s="84"/>
      <c r="H20" s="84"/>
      <c r="I20" s="84"/>
      <c r="J20" s="84"/>
      <c r="K20" s="84"/>
      <c r="L20" s="84"/>
    </row>
    <row r="21" spans="2:16" s="1" customFormat="1" ht="18.75" customHeight="1" x14ac:dyDescent="0.25">
      <c r="B21" s="81" t="s">
        <v>105</v>
      </c>
      <c r="D21" s="84"/>
      <c r="E21" s="84"/>
      <c r="F21" s="84"/>
      <c r="G21" s="84"/>
      <c r="H21" s="84"/>
      <c r="I21" s="84"/>
      <c r="J21" s="84"/>
      <c r="K21" s="84"/>
      <c r="L21" s="84"/>
    </row>
    <row r="22" spans="2:16" s="1" customFormat="1" ht="18.75" customHeight="1" x14ac:dyDescent="0.25">
      <c r="B22" s="81"/>
      <c r="C22" s="1" t="s">
        <v>106</v>
      </c>
      <c r="D22" s="151"/>
      <c r="E22" s="151"/>
      <c r="F22" s="151"/>
      <c r="G22" s="151"/>
      <c r="H22" s="151"/>
      <c r="I22" s="151"/>
      <c r="J22" s="151"/>
      <c r="K22" s="151"/>
      <c r="L22" s="151"/>
      <c r="N22" s="136"/>
      <c r="O22" s="136"/>
      <c r="P22" s="136"/>
    </row>
    <row r="23" spans="2:16" s="1" customFormat="1" ht="18.75" customHeight="1" x14ac:dyDescent="0.25">
      <c r="B23" s="81"/>
      <c r="C23" s="1" t="s">
        <v>107</v>
      </c>
      <c r="D23" s="151"/>
      <c r="E23" s="151"/>
      <c r="F23" s="151"/>
      <c r="G23" s="151"/>
      <c r="H23" s="151"/>
      <c r="I23" s="151"/>
      <c r="J23" s="151"/>
      <c r="K23" s="151"/>
      <c r="L23" s="151"/>
    </row>
    <row r="24" spans="2:16" s="1" customFormat="1" ht="19.5" customHeight="1" x14ac:dyDescent="0.25">
      <c r="B24" s="83"/>
      <c r="C24" s="1" t="s">
        <v>191</v>
      </c>
      <c r="D24" s="153"/>
      <c r="E24" s="153"/>
      <c r="F24" s="153"/>
      <c r="G24" s="153"/>
      <c r="H24" s="153"/>
      <c r="I24" s="153"/>
      <c r="J24" s="153"/>
      <c r="K24" s="153"/>
      <c r="L24" s="153"/>
    </row>
    <row r="25" spans="2:16" s="1" customFormat="1" ht="18.75" customHeight="1" x14ac:dyDescent="0.25">
      <c r="B25" s="81" t="s">
        <v>108</v>
      </c>
      <c r="D25" s="84">
        <f t="shared" ref="D25:L25" si="3">SUM(D22:D24)</f>
        <v>0</v>
      </c>
      <c r="E25" s="84">
        <f t="shared" si="3"/>
        <v>0</v>
      </c>
      <c r="F25" s="84">
        <f t="shared" si="3"/>
        <v>0</v>
      </c>
      <c r="G25" s="84">
        <f t="shared" si="3"/>
        <v>0</v>
      </c>
      <c r="H25" s="84">
        <f t="shared" si="3"/>
        <v>0</v>
      </c>
      <c r="I25" s="84">
        <f t="shared" si="3"/>
        <v>0</v>
      </c>
      <c r="J25" s="84">
        <f t="shared" si="3"/>
        <v>0</v>
      </c>
      <c r="K25" s="84">
        <f t="shared" si="3"/>
        <v>0</v>
      </c>
      <c r="L25" s="84">
        <f t="shared" si="3"/>
        <v>0</v>
      </c>
    </row>
    <row r="26" spans="2:16" s="1" customFormat="1" ht="12.75" customHeight="1" x14ac:dyDescent="0.25">
      <c r="B26" s="81"/>
      <c r="D26" s="84"/>
      <c r="E26" s="84"/>
      <c r="F26" s="84"/>
      <c r="G26" s="84"/>
      <c r="H26" s="84"/>
      <c r="I26" s="84"/>
      <c r="J26" s="84"/>
      <c r="K26" s="84"/>
      <c r="L26" s="84"/>
    </row>
    <row r="27" spans="2:16" s="1" customFormat="1" ht="34.5" customHeight="1" x14ac:dyDescent="0.25">
      <c r="B27" s="195" t="s">
        <v>109</v>
      </c>
      <c r="C27" s="196"/>
      <c r="D27" s="84" t="str">
        <f t="shared" ref="D27:L27" si="4">IF(D19="","",D17+D19+D25)</f>
        <v/>
      </c>
      <c r="E27" s="84" t="str">
        <f t="shared" si="4"/>
        <v/>
      </c>
      <c r="F27" s="84" t="str">
        <f t="shared" si="4"/>
        <v/>
      </c>
      <c r="G27" s="84" t="str">
        <f t="shared" si="4"/>
        <v/>
      </c>
      <c r="H27" s="84" t="str">
        <f t="shared" si="4"/>
        <v/>
      </c>
      <c r="I27" s="84" t="str">
        <f t="shared" si="4"/>
        <v/>
      </c>
      <c r="J27" s="84" t="str">
        <f t="shared" si="4"/>
        <v/>
      </c>
      <c r="K27" s="84" t="str">
        <f t="shared" si="4"/>
        <v/>
      </c>
      <c r="L27" s="84" t="str">
        <f t="shared" si="4"/>
        <v/>
      </c>
    </row>
    <row r="28" spans="2:16" s="1" customFormat="1" ht="13.5" customHeight="1" x14ac:dyDescent="0.25">
      <c r="B28" s="87"/>
      <c r="C28" s="88"/>
      <c r="D28" s="84"/>
      <c r="E28" s="84"/>
      <c r="F28" s="84"/>
      <c r="G28" s="84"/>
      <c r="H28" s="84"/>
      <c r="I28" s="84"/>
      <c r="J28" s="84"/>
      <c r="K28" s="84"/>
      <c r="L28" s="84"/>
    </row>
    <row r="29" spans="2:16" s="1" customFormat="1" ht="19.5" customHeight="1" x14ac:dyDescent="0.25">
      <c r="B29" s="81" t="s">
        <v>110</v>
      </c>
      <c r="D29" s="84"/>
      <c r="E29" s="84"/>
      <c r="F29" s="84"/>
      <c r="G29" s="84"/>
      <c r="H29" s="84"/>
      <c r="I29" s="84"/>
      <c r="J29" s="84"/>
      <c r="K29" s="84"/>
      <c r="L29" s="84"/>
    </row>
    <row r="30" spans="2:16" s="1" customFormat="1" ht="18.600000000000001" customHeight="1" x14ac:dyDescent="0.25">
      <c r="B30" s="81"/>
      <c r="C30" s="132" t="str">
        <f>'[2]Form 6'!C106</f>
        <v>[Insert Cost Reimbursement]</v>
      </c>
      <c r="D30" s="90" t="s">
        <v>111</v>
      </c>
      <c r="E30" s="90" t="s">
        <v>111</v>
      </c>
      <c r="F30" s="90" t="s">
        <v>111</v>
      </c>
      <c r="G30" s="90" t="s">
        <v>111</v>
      </c>
      <c r="H30" s="90" t="s">
        <v>111</v>
      </c>
      <c r="I30" s="90" t="s">
        <v>111</v>
      </c>
      <c r="J30" s="90" t="s">
        <v>111</v>
      </c>
      <c r="K30" s="90" t="s">
        <v>111</v>
      </c>
      <c r="L30" s="90" t="s">
        <v>111</v>
      </c>
      <c r="M30" s="128" t="s">
        <v>112</v>
      </c>
    </row>
    <row r="31" spans="2:16" s="1" customFormat="1" ht="18.600000000000001" customHeight="1" x14ac:dyDescent="0.25">
      <c r="B31" s="81"/>
      <c r="C31" s="132" t="str">
        <f>'[2]Form 6'!C107</f>
        <v>[Insert Cost Reimbursement]</v>
      </c>
      <c r="D31" s="90" t="s">
        <v>111</v>
      </c>
      <c r="E31" s="90" t="s">
        <v>111</v>
      </c>
      <c r="F31" s="90" t="s">
        <v>111</v>
      </c>
      <c r="G31" s="90" t="s">
        <v>111</v>
      </c>
      <c r="H31" s="90" t="s">
        <v>111</v>
      </c>
      <c r="I31" s="90" t="s">
        <v>111</v>
      </c>
      <c r="J31" s="90" t="s">
        <v>111</v>
      </c>
      <c r="K31" s="90" t="s">
        <v>111</v>
      </c>
      <c r="L31" s="90" t="s">
        <v>111</v>
      </c>
    </row>
    <row r="32" spans="2:16" s="1" customFormat="1" ht="18.600000000000001" customHeight="1" x14ac:dyDescent="0.25">
      <c r="B32" s="81"/>
      <c r="C32" s="132" t="str">
        <f>'[2]Form 6'!C108</f>
        <v>[Insert Cost Reimbursement]</v>
      </c>
      <c r="D32" s="90" t="s">
        <v>111</v>
      </c>
      <c r="E32" s="90" t="s">
        <v>111</v>
      </c>
      <c r="F32" s="90" t="s">
        <v>111</v>
      </c>
      <c r="G32" s="90" t="s">
        <v>111</v>
      </c>
      <c r="H32" s="90" t="s">
        <v>111</v>
      </c>
      <c r="I32" s="90" t="s">
        <v>111</v>
      </c>
      <c r="J32" s="90" t="s">
        <v>111</v>
      </c>
      <c r="K32" s="90" t="s">
        <v>111</v>
      </c>
      <c r="L32" s="90" t="s">
        <v>111</v>
      </c>
    </row>
    <row r="33" spans="2:15" s="1" customFormat="1" ht="18.600000000000001" customHeight="1" x14ac:dyDescent="0.25">
      <c r="B33" s="89"/>
      <c r="C33" s="132" t="str">
        <f>'[2]Form 6'!C109</f>
        <v>[Insert Cost Reimbursement]</v>
      </c>
      <c r="D33" s="90" t="s">
        <v>111</v>
      </c>
      <c r="E33" s="90" t="s">
        <v>111</v>
      </c>
      <c r="F33" s="90" t="s">
        <v>111</v>
      </c>
      <c r="G33" s="90" t="s">
        <v>111</v>
      </c>
      <c r="H33" s="90" t="s">
        <v>111</v>
      </c>
      <c r="I33" s="90" t="s">
        <v>111</v>
      </c>
      <c r="J33" s="90" t="s">
        <v>111</v>
      </c>
      <c r="K33" s="90" t="s">
        <v>111</v>
      </c>
      <c r="L33" s="90" t="s">
        <v>111</v>
      </c>
    </row>
    <row r="34" spans="2:15" s="1" customFormat="1" ht="19.5" customHeight="1" x14ac:dyDescent="0.25">
      <c r="B34" s="81"/>
      <c r="D34" s="90"/>
      <c r="E34" s="90"/>
      <c r="F34" s="90"/>
      <c r="G34" s="90"/>
      <c r="H34" s="90"/>
      <c r="I34" s="90"/>
      <c r="J34" s="90"/>
      <c r="K34" s="90"/>
      <c r="L34" s="90"/>
    </row>
    <row r="35" spans="2:15" s="1" customFormat="1" ht="19.5" customHeight="1" x14ac:dyDescent="0.25">
      <c r="B35" s="81" t="s">
        <v>113</v>
      </c>
      <c r="D35" s="90" t="s">
        <v>111</v>
      </c>
      <c r="E35" s="90" t="s">
        <v>111</v>
      </c>
      <c r="F35" s="90" t="s">
        <v>111</v>
      </c>
      <c r="G35" s="90" t="s">
        <v>111</v>
      </c>
      <c r="H35" s="90" t="s">
        <v>111</v>
      </c>
      <c r="I35" s="90" t="s">
        <v>111</v>
      </c>
      <c r="J35" s="90" t="s">
        <v>111</v>
      </c>
      <c r="K35" s="90" t="s">
        <v>111</v>
      </c>
      <c r="L35" s="90" t="s">
        <v>111</v>
      </c>
    </row>
    <row r="36" spans="2:15" s="1" customFormat="1" ht="13.5" customHeight="1" x14ac:dyDescent="0.25">
      <c r="B36" s="87"/>
      <c r="C36" s="88"/>
      <c r="D36" s="90"/>
      <c r="E36" s="90"/>
      <c r="F36" s="90"/>
      <c r="G36" s="90"/>
      <c r="H36" s="90"/>
      <c r="I36" s="90"/>
      <c r="J36" s="90"/>
      <c r="K36" s="90"/>
      <c r="L36" s="90"/>
    </row>
    <row r="37" spans="2:15" s="1" customFormat="1" ht="19.5" customHeight="1" x14ac:dyDescent="0.25">
      <c r="B37" s="81" t="s">
        <v>114</v>
      </c>
      <c r="C37" s="88"/>
      <c r="D37" s="90" t="s">
        <v>111</v>
      </c>
      <c r="E37" s="90" t="s">
        <v>111</v>
      </c>
      <c r="F37" s="90" t="s">
        <v>111</v>
      </c>
      <c r="G37" s="90" t="s">
        <v>111</v>
      </c>
      <c r="H37" s="90" t="s">
        <v>111</v>
      </c>
      <c r="I37" s="90" t="s">
        <v>111</v>
      </c>
      <c r="J37" s="90" t="s">
        <v>111</v>
      </c>
      <c r="K37" s="90" t="s">
        <v>111</v>
      </c>
      <c r="L37" s="90" t="s">
        <v>111</v>
      </c>
      <c r="M37" s="91"/>
      <c r="N37" s="132"/>
      <c r="O37" s="136"/>
    </row>
    <row r="38" spans="2:15" s="1" customFormat="1" ht="13.5" customHeight="1" x14ac:dyDescent="0.25">
      <c r="B38" s="81"/>
      <c r="D38" s="84"/>
      <c r="E38" s="84"/>
      <c r="F38" s="84"/>
      <c r="G38" s="84"/>
      <c r="H38" s="84"/>
      <c r="I38" s="84"/>
      <c r="J38" s="84"/>
      <c r="K38" s="84"/>
      <c r="L38" s="84"/>
    </row>
    <row r="39" spans="2:15" s="1" customFormat="1" ht="13.5" customHeight="1" x14ac:dyDescent="0.25">
      <c r="B39" s="115"/>
      <c r="C39" s="116"/>
      <c r="D39" s="117"/>
      <c r="E39" s="117"/>
      <c r="F39" s="117"/>
      <c r="G39" s="117"/>
      <c r="H39" s="117"/>
      <c r="I39" s="117"/>
      <c r="J39" s="117"/>
      <c r="K39" s="117"/>
      <c r="L39" s="117"/>
    </row>
    <row r="40" spans="2:15" s="1" customFormat="1" ht="18.600000000000001" customHeight="1" x14ac:dyDescent="0.25">
      <c r="B40" s="86" t="s">
        <v>104</v>
      </c>
      <c r="D40" s="90">
        <f t="shared" ref="D40:L40" si="5">D19</f>
        <v>0</v>
      </c>
      <c r="E40" s="90">
        <f t="shared" si="5"/>
        <v>0</v>
      </c>
      <c r="F40" s="90">
        <f t="shared" si="5"/>
        <v>0</v>
      </c>
      <c r="G40" s="90">
        <f t="shared" si="5"/>
        <v>0</v>
      </c>
      <c r="H40" s="90">
        <f t="shared" si="5"/>
        <v>0</v>
      </c>
      <c r="I40" s="90">
        <f t="shared" si="5"/>
        <v>0</v>
      </c>
      <c r="J40" s="90">
        <f t="shared" si="5"/>
        <v>0</v>
      </c>
      <c r="K40" s="90">
        <f t="shared" si="5"/>
        <v>0</v>
      </c>
      <c r="L40" s="90">
        <f t="shared" si="5"/>
        <v>0</v>
      </c>
    </row>
    <row r="41" spans="2:15" s="1" customFormat="1" ht="16.149999999999999" customHeight="1" x14ac:dyDescent="0.25">
      <c r="B41" s="81"/>
      <c r="C41" s="1" t="s">
        <v>115</v>
      </c>
      <c r="D41" s="154"/>
      <c r="E41" s="154"/>
      <c r="F41" s="154"/>
      <c r="G41" s="154"/>
      <c r="H41" s="154"/>
      <c r="I41" s="154"/>
      <c r="J41" s="154"/>
      <c r="K41" s="154"/>
      <c r="L41" s="154"/>
    </row>
    <row r="42" spans="2:15" s="1" customFormat="1" ht="18.600000000000001" customHeight="1" x14ac:dyDescent="0.25">
      <c r="B42" s="86" t="s">
        <v>116</v>
      </c>
      <c r="D42" s="90">
        <f>D40-D41</f>
        <v>0</v>
      </c>
      <c r="E42" s="90">
        <f t="shared" ref="E42:L42" si="6">E40-E41</f>
        <v>0</v>
      </c>
      <c r="F42" s="90">
        <f t="shared" si="6"/>
        <v>0</v>
      </c>
      <c r="G42" s="90">
        <f t="shared" si="6"/>
        <v>0</v>
      </c>
      <c r="H42" s="90">
        <f t="shared" si="6"/>
        <v>0</v>
      </c>
      <c r="I42" s="90">
        <f t="shared" si="6"/>
        <v>0</v>
      </c>
      <c r="J42" s="90">
        <f t="shared" si="6"/>
        <v>0</v>
      </c>
      <c r="K42" s="90">
        <f t="shared" si="6"/>
        <v>0</v>
      </c>
      <c r="L42" s="90">
        <f t="shared" si="6"/>
        <v>0</v>
      </c>
    </row>
    <row r="43" spans="2:15" s="1" customFormat="1" ht="13.5" customHeight="1" x14ac:dyDescent="0.25">
      <c r="B43" s="118"/>
      <c r="C43" s="72"/>
      <c r="D43" s="119"/>
      <c r="E43" s="119"/>
      <c r="F43" s="119"/>
      <c r="G43" s="119"/>
      <c r="H43" s="119"/>
      <c r="I43" s="119"/>
      <c r="J43" s="119"/>
      <c r="K43" s="119"/>
      <c r="L43" s="119"/>
    </row>
    <row r="44" spans="2:15" ht="15" x14ac:dyDescent="0.25">
      <c r="B44" s="168" t="s">
        <v>150</v>
      </c>
    </row>
    <row r="45" spans="2:15" ht="18" x14ac:dyDescent="0.25">
      <c r="B45" s="164" t="s">
        <v>172</v>
      </c>
    </row>
    <row r="46" spans="2:15" ht="18" x14ac:dyDescent="0.25">
      <c r="B46" s="164" t="s">
        <v>173</v>
      </c>
    </row>
    <row r="47" spans="2:15" ht="18" x14ac:dyDescent="0.25">
      <c r="B47" s="164" t="s">
        <v>188</v>
      </c>
    </row>
    <row r="48" spans="2:15" ht="49.5" customHeight="1" x14ac:dyDescent="0.25">
      <c r="B48" s="194" t="s">
        <v>189</v>
      </c>
      <c r="C48" s="194"/>
      <c r="D48" s="194"/>
      <c r="E48" s="194"/>
      <c r="F48" s="194"/>
      <c r="G48" s="194"/>
      <c r="H48" s="194"/>
      <c r="I48" s="194"/>
      <c r="J48" s="194"/>
      <c r="K48" s="194"/>
      <c r="L48" s="194"/>
    </row>
    <row r="49" spans="2:12" ht="18" x14ac:dyDescent="0.25">
      <c r="B49" s="164" t="s">
        <v>176</v>
      </c>
    </row>
    <row r="50" spans="2:12" ht="51.95" customHeight="1" x14ac:dyDescent="0.25">
      <c r="B50" s="194" t="s">
        <v>190</v>
      </c>
      <c r="C50" s="194"/>
      <c r="D50" s="194"/>
      <c r="E50" s="194"/>
      <c r="F50" s="194"/>
      <c r="G50" s="194"/>
      <c r="H50" s="194"/>
      <c r="I50" s="194"/>
      <c r="J50" s="194"/>
      <c r="K50" s="194"/>
      <c r="L50" s="194"/>
    </row>
    <row r="51" spans="2:12" ht="18" x14ac:dyDescent="0.25">
      <c r="B51" s="164" t="s">
        <v>178</v>
      </c>
    </row>
    <row r="52" spans="2:12" ht="18" x14ac:dyDescent="0.25">
      <c r="B52" s="164" t="s">
        <v>179</v>
      </c>
    </row>
    <row r="53" spans="2:12" ht="18" x14ac:dyDescent="0.25">
      <c r="B53" s="164" t="s">
        <v>180</v>
      </c>
    </row>
  </sheetData>
  <mergeCells count="6">
    <mergeCell ref="B50:L50"/>
    <mergeCell ref="B27:C27"/>
    <mergeCell ref="D6:E6"/>
    <mergeCell ref="F6:G6"/>
    <mergeCell ref="H6:I6"/>
    <mergeCell ref="B48:L48"/>
  </mergeCells>
  <phoneticPr fontId="0" type="noConversion"/>
  <printOptions horizontalCentered="1"/>
  <pageMargins left="0.18" right="0" top="0.46" bottom="0.32" header="0.28000000000000003" footer="0.15"/>
  <pageSetup scale="50" orientation="landscape" r:id="rId1"/>
  <headerFooter alignWithMargins="0">
    <oddHeader>&amp;C&amp;"Book Antiqua,Bold"Form 5</oddHeader>
    <oddFooter>&amp;R&amp;8Page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1d59557a-ed3f-40e3-ad66-d74e46938fb9" xsi:nil="true"/>
    <Time xmlns="aa7bb00e-7704-4731-b07d-6302c1229797" xsi:nil="true"/>
    <lcf76f155ced4ddcb4097134ff3c332f xmlns="aa7bb00e-7704-4731-b07d-6302c1229797">
      <Terms xmlns="http://schemas.microsoft.com/office/infopath/2007/PartnerControls"/>
    </lcf76f155ced4ddcb4097134ff3c332f>
    <DateTime xmlns="aa7bb00e-7704-4731-b07d-6302c1229797" xsi:nil="true"/>
    <_dlc_DocId xmlns="1d59557a-ed3f-40e3-ad66-d74e46938fb9">P7E4DZWM7JZX-867239052-566681</_dlc_DocId>
    <_dlc_DocIdUrl xmlns="1d59557a-ed3f-40e3-ad66-d74e46938fb9">
      <Url>https://hfhconsultants.sharepoint.com/sites/Norcal/_layouts/15/DocIdRedir.aspx?ID=P7E4DZWM7JZX-867239052-566681</Url>
      <Description>P7E4DZWM7JZX-867239052-566681</Description>
    </_dlc_DocIdUrl>
    <_dlc_DocIdPersistId xmlns="1d59557a-ed3f-40e3-ad66-d74e46938fb9" xsi:nil="true"/>
    <Comments xmlns="aa7bb00e-7704-4731-b07d-6302c1229797" xsi:nil="true"/>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1C7D6369D6E07E49AD9F128BC4F55193" ma:contentTypeVersion="22" ma:contentTypeDescription="Create a new document." ma:contentTypeScope="" ma:versionID="6c37331d63ae25fc928ebdbc71b16799">
  <xsd:schema xmlns:xsd="http://www.w3.org/2001/XMLSchema" xmlns:xs="http://www.w3.org/2001/XMLSchema" xmlns:p="http://schemas.microsoft.com/office/2006/metadata/properties" xmlns:ns2="aa7bb00e-7704-4731-b07d-6302c1229797" xmlns:ns3="1d59557a-ed3f-40e3-ad66-d74e46938fb9" targetNamespace="http://schemas.microsoft.com/office/2006/metadata/properties" ma:root="true" ma:fieldsID="aee91fd4ae4b262e0b6b77a7bb5b2b95" ns2:_="" ns3:_="">
    <xsd:import namespace="aa7bb00e-7704-4731-b07d-6302c1229797"/>
    <xsd:import namespace="1d59557a-ed3f-40e3-ad66-d74e46938fb9"/>
    <xsd:element name="properties">
      <xsd:complexType>
        <xsd:sequence>
          <xsd:element name="documentManagement">
            <xsd:complexType>
              <xsd:all>
                <xsd:element ref="ns2:Comments" minOccurs="0"/>
                <xsd:element ref="ns3:_dlc_DocIdUrl" minOccurs="0"/>
                <xsd:element ref="ns2:DateTime" minOccurs="0"/>
                <xsd:element ref="ns2:Time" minOccurs="0"/>
                <xsd:element ref="ns3:_dlc_DocId" minOccurs="0"/>
                <xsd:element ref="ns3:_dlc_DocIdPersistId"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7bb00e-7704-4731-b07d-6302c1229797" elementFormDefault="qualified">
    <xsd:import namespace="http://schemas.microsoft.com/office/2006/documentManagement/types"/>
    <xsd:import namespace="http://schemas.microsoft.com/office/infopath/2007/PartnerControls"/>
    <xsd:element name="Comments" ma:index="2" nillable="true" ma:displayName="Comments" ma:format="Dropdown" ma:internalName="Comments" ma:readOnly="false">
      <xsd:simpleType>
        <xsd:restriction base="dms:Note">
          <xsd:maxLength value="255"/>
        </xsd:restriction>
      </xsd:simpleType>
    </xsd:element>
    <xsd:element name="DateTime" ma:index="4" nillable="true" ma:displayName="Date &amp; Time" ma:format="DateTime" ma:internalName="DateTime" ma:readOnly="false">
      <xsd:simpleType>
        <xsd:restriction base="dms:DateTime"/>
      </xsd:simpleType>
    </xsd:element>
    <xsd:element name="Time" ma:index="5" nillable="true" ma:displayName="Time" ma:format="Dropdown" ma:internalName="Time" ma:readOnly="false">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hidden="true" ma:internalName="MediaServiceKeyPoints"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hidden="true"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hidden="true" ma:internalName="MediaServiceOCR" ma:readOnly="true">
      <xsd:simpleType>
        <xsd:restriction base="dms:Note"/>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hidden="true"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883b6956-e872-4308-b299-9c27ed91cb3b" ma:termSetId="09814cd3-568e-fe90-9814-8d621ff8fb84" ma:anchorId="fba54fb3-c3e1-fe81-a776-ca4b69148c4d" ma:open="true" ma:isKeyword="false">
      <xsd:complexType>
        <xsd:sequence>
          <xsd:element ref="pc:Terms" minOccurs="0" maxOccurs="1"/>
        </xsd:sequence>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59557a-ed3f-40e3-ad66-d74e46938fb9" elementFormDefault="qualified">
    <xsd:import namespace="http://schemas.microsoft.com/office/2006/documentManagement/types"/>
    <xsd:import namespace="http://schemas.microsoft.com/office/infopath/2007/PartnerControls"/>
    <xsd:element name="_dlc_DocIdUrl" ma:index="3"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8" nillable="true" ma:displayName="Document ID Value" ma:description="The value of the document ID assigned to this item." ma:hidden="true" ma:internalName="_dlc_DocId" ma:readOnly="false">
      <xsd:simpleType>
        <xsd:restriction base="dms:Text"/>
      </xsd:simpleType>
    </xsd:element>
    <xsd:element name="_dlc_DocIdPersistId" ma:index="10" nillable="true" ma:displayName="Persist ID" ma:description="Keep ID on add." ma:hidden="true" ma:internalName="_dlc_DocIdPersistId" ma:readOnly="false">
      <xsd:simpleType>
        <xsd:restriction base="dms:Boolean"/>
      </xsd:simpleType>
    </xsd:element>
    <xsd:element name="SharedWithUsers" ma:index="2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hidden="true" ma:internalName="SharedWithDetails" ma:readOnly="true">
      <xsd:simpleType>
        <xsd:restriction base="dms:Note"/>
      </xsd:simpleType>
    </xsd:element>
    <xsd:element name="TaxCatchAll" ma:index="28" nillable="true" ma:displayName="Taxonomy Catch All Column" ma:hidden="true" ma:list="{92b191e6-a921-42ce-a055-5a172b3d562b}" ma:internalName="TaxCatchAll" ma:readOnly="false" ma:showField="CatchAllData" ma:web="1d59557a-ed3f-40e3-ad66-d74e46938f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9AD9EA-B83E-48E6-9F20-45B4EE18BF13}">
  <ds:schemaRefs>
    <ds:schemaRef ds:uri="http://schemas.microsoft.com/office/2006/metadata/longProperties"/>
  </ds:schemaRefs>
</ds:datastoreItem>
</file>

<file path=customXml/itemProps2.xml><?xml version="1.0" encoding="utf-8"?>
<ds:datastoreItem xmlns:ds="http://schemas.openxmlformats.org/officeDocument/2006/customXml" ds:itemID="{6BE83799-D842-47F4-BD90-F5D8AA67FBA6}">
  <ds:schemaRefs>
    <ds:schemaRef ds:uri="http://schemas.microsoft.com/sharepoint/events"/>
  </ds:schemaRefs>
</ds:datastoreItem>
</file>

<file path=customXml/itemProps3.xml><?xml version="1.0" encoding="utf-8"?>
<ds:datastoreItem xmlns:ds="http://schemas.openxmlformats.org/officeDocument/2006/customXml" ds:itemID="{F8A55C0C-9DB9-432D-82E9-83D668012CAB}">
  <ds:schemaRefs>
    <ds:schemaRef ds:uri="http://schemas.microsoft.com/sharepoint/v3/contenttype/forms"/>
  </ds:schemaRefs>
</ds:datastoreItem>
</file>

<file path=customXml/itemProps4.xml><?xml version="1.0" encoding="utf-8"?>
<ds:datastoreItem xmlns:ds="http://schemas.openxmlformats.org/officeDocument/2006/customXml" ds:itemID="{2997FBB8-E8B4-4ABF-83A2-8F31CA43B9C1}">
  <ds:schemaRefs>
    <ds:schemaRef ds:uri="http://purl.org/dc/terms/"/>
    <ds:schemaRef ds:uri="aa7bb00e-7704-4731-b07d-6302c1229797"/>
    <ds:schemaRef ds:uri="http://purl.org/dc/elements/1.1/"/>
    <ds:schemaRef ds:uri="http://purl.org/dc/dcmitype/"/>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1d59557a-ed3f-40e3-ad66-d74e46938fb9"/>
    <ds:schemaRef ds:uri="http://schemas.microsoft.com/office/2006/metadata/properties"/>
  </ds:schemaRefs>
</ds:datastoreItem>
</file>

<file path=customXml/itemProps5.xml><?xml version="1.0" encoding="utf-8"?>
<ds:datastoreItem xmlns:ds="http://schemas.openxmlformats.org/officeDocument/2006/customXml" ds:itemID="{3439FAB5-D0E0-4D1A-A3C5-974951366E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7bb00e-7704-4731-b07d-6302c1229797"/>
    <ds:schemaRef ds:uri="1d59557a-ed3f-40e3-ad66-d74e46938f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1 Gen_Info</vt:lpstr>
      <vt:lpstr>2 Op_Statistics</vt:lpstr>
      <vt:lpstr>4 Capital</vt:lpstr>
      <vt:lpstr>5 Comp</vt:lpstr>
      <vt:lpstr>'1 Gen_Info'!Print_Area</vt:lpstr>
      <vt:lpstr>'2 Op_Statistics'!Print_Area</vt:lpstr>
      <vt:lpstr>'4 Capital'!Print_Area</vt:lpstr>
      <vt:lpstr>'5 Comp'!Print_Area</vt:lpstr>
      <vt:lpstr>'1 Gen_Info'!Print_Titles</vt:lpstr>
      <vt:lpstr>'2 Op_Statistics'!Print_Titles</vt:lpstr>
      <vt:lpstr>'5 Comp'!Print_Titles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A. Langer</dc:creator>
  <cp:keywords/>
  <dc:description/>
  <cp:lastModifiedBy>David Krueger</cp:lastModifiedBy>
  <cp:revision/>
  <dcterms:created xsi:type="dcterms:W3CDTF">2000-09-06T21:45:35Z</dcterms:created>
  <dcterms:modified xsi:type="dcterms:W3CDTF">2024-10-25T22:33:14Z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CHUNK-0">
    <vt:lpwstr>010021{"F":2,"I":"4786-1979-1BAC-EEE4"}</vt:lpwstr>
  </property>
  <property fmtid="{D5CDD505-2E9C-101B-9397-08002B2CF9AE}" pid="3" name="display_urn:schemas-microsoft-com:office:office#Editor">
    <vt:lpwstr>Hailey Gordon</vt:lpwstr>
  </property>
  <property fmtid="{D5CDD505-2E9C-101B-9397-08002B2CF9AE}" pid="4" name="Order">
    <vt:lpwstr>3787700.00000000</vt:lpwstr>
  </property>
  <property fmtid="{D5CDD505-2E9C-101B-9397-08002B2CF9AE}" pid="5" name="display_urn:schemas-microsoft-com:office:office#Author">
    <vt:lpwstr>Hailey Gordon</vt:lpwstr>
  </property>
  <property fmtid="{D5CDD505-2E9C-101B-9397-08002B2CF9AE}" pid="6" name="_dlc_DocId">
    <vt:lpwstr>P7E4DZWM7JZX-867239052-520825</vt:lpwstr>
  </property>
  <property fmtid="{D5CDD505-2E9C-101B-9397-08002B2CF9AE}" pid="7" name="_dlc_DocIdItemGuid">
    <vt:lpwstr>6229c8ac-2223-4e37-afcd-42cb850957f9</vt:lpwstr>
  </property>
  <property fmtid="{D5CDD505-2E9C-101B-9397-08002B2CF9AE}" pid="8" name="_dlc_DocIdUrl">
    <vt:lpwstr>https://hfhconsultants.sharepoint.com/sites/Norcal/_layouts/15/DocIdRedir.aspx?ID=P7E4DZWM7JZX-867239052-520825, P7E4DZWM7JZX-867239052-520825</vt:lpwstr>
  </property>
  <property fmtid="{D5CDD505-2E9C-101B-9397-08002B2CF9AE}" pid="9" name="MediaServiceImageTags">
    <vt:lpwstr/>
  </property>
  <property fmtid="{D5CDD505-2E9C-101B-9397-08002B2CF9AE}" pid="10" name="ContentTypeId">
    <vt:lpwstr>0x0101001C7D6369D6E07E49AD9F128BC4F55193</vt:lpwstr>
  </property>
</Properties>
</file>